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24226"/>
  <mc:AlternateContent xmlns:mc="http://schemas.openxmlformats.org/markup-compatibility/2006">
    <mc:Choice Requires="x15">
      <x15ac:absPath xmlns:x15ac="http://schemas.microsoft.com/office/spreadsheetml/2010/11/ac" url="G:\My Drive\IR\Common Data Set\CDS 2021-2022\"/>
    </mc:Choice>
  </mc:AlternateContent>
  <xr:revisionPtr revIDLastSave="0" documentId="13_ncr:1_{88D880DF-ED56-4B0B-A6C1-208B63007ED1}" xr6:coauthVersionLast="36" xr6:coauthVersionMax="47" xr10:uidLastSave="{00000000-0000-0000-0000-000000000000}"/>
  <bookViews>
    <workbookView xWindow="0" yWindow="0" windowWidth="28800" windowHeight="11625" tabRatio="585" activeTab="7"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workbook>
</file>

<file path=xl/calcChain.xml><?xml version="1.0" encoding="utf-8"?>
<calcChain xmlns="http://schemas.openxmlformats.org/spreadsheetml/2006/main">
  <c r="E50" i="8" l="1"/>
  <c r="E84" i="2" l="1"/>
  <c r="E83" i="2"/>
  <c r="D83" i="2"/>
  <c r="D84" i="2" s="1"/>
  <c r="C83" i="2"/>
  <c r="C84" i="2" s="1"/>
  <c r="F82" i="2"/>
  <c r="F81" i="2"/>
  <c r="F83" i="2" s="1"/>
  <c r="F80" i="2"/>
  <c r="E79" i="2"/>
  <c r="D79" i="2"/>
  <c r="C79" i="2"/>
  <c r="F79" i="2" s="1"/>
  <c r="F78" i="2"/>
  <c r="F77" i="2"/>
  <c r="F84" i="2" l="1"/>
  <c r="E90" i="2" l="1"/>
  <c r="D196" i="3" l="1"/>
  <c r="C196" i="3"/>
  <c r="C19" i="2" l="1"/>
  <c r="D19" i="2"/>
  <c r="E19" i="2"/>
  <c r="F19" i="2"/>
  <c r="C23" i="2" l="1"/>
  <c r="D235" i="3"/>
  <c r="C205" i="3"/>
  <c r="F65" i="2" l="1"/>
  <c r="F66" i="2"/>
  <c r="F68" i="2"/>
  <c r="F69" i="2"/>
  <c r="F70" i="2"/>
  <c r="E71" i="2"/>
  <c r="D71" i="2"/>
  <c r="C71" i="2"/>
  <c r="E67" i="2"/>
  <c r="D67" i="2"/>
  <c r="C67" i="2"/>
  <c r="F90" i="2"/>
  <c r="E214" i="3"/>
  <c r="D214" i="3"/>
  <c r="C214" i="3"/>
  <c r="F12" i="2"/>
  <c r="F14" i="2" s="1"/>
  <c r="F20" i="2" s="1"/>
  <c r="E12" i="2"/>
  <c r="E14" i="2" s="1"/>
  <c r="E20" i="2" s="1"/>
  <c r="D12" i="2"/>
  <c r="D14" i="2" s="1"/>
  <c r="D20" i="2" s="1"/>
  <c r="C12" i="2"/>
  <c r="F40" i="2"/>
  <c r="E40" i="2"/>
  <c r="D40" i="2"/>
  <c r="E12" i="5"/>
  <c r="D12" i="5"/>
  <c r="C12" i="5"/>
  <c r="E55" i="8"/>
  <c r="F55" i="8"/>
  <c r="F50" i="8"/>
  <c r="K52" i="9"/>
  <c r="K49" i="9"/>
  <c r="E45" i="10"/>
  <c r="D45" i="10"/>
  <c r="C45" i="10"/>
  <c r="C14" i="2" l="1"/>
  <c r="C20" i="2" s="1"/>
  <c r="D72" i="2"/>
  <c r="F67" i="2"/>
  <c r="F71" i="2"/>
  <c r="E72" i="2"/>
  <c r="C72" i="2"/>
  <c r="F72" i="2" l="1"/>
  <c r="C22" i="2"/>
  <c r="C24" i="2" s="1"/>
</calcChain>
</file>

<file path=xl/sharedStrings.xml><?xml version="1.0" encoding="utf-8"?>
<sst xmlns="http://schemas.openxmlformats.org/spreadsheetml/2006/main" count="1508" uniqueCount="1171">
  <si>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</si>
  <si>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</si>
  <si>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</si>
  <si>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</si>
  <si>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</si>
  <si>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</si>
  <si>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</si>
  <si>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</si>
  <si>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</si>
  <si>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</si>
  <si>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</si>
  <si>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</si>
  <si>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</si>
  <si>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</si>
  <si>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</si>
  <si>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</si>
  <si>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</si>
  <si>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</si>
  <si>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</si>
  <si>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</si>
  <si>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</si>
  <si>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</si>
  <si>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</si>
  <si>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</si>
  <si>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</si>
  <si>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</si>
  <si>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</si>
  <si>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</si>
  <si>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</si>
  <si>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</si>
  <si>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</si>
  <si>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</si>
  <si>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</si>
  <si>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</si>
  <si>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</si>
  <si>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</si>
  <si>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</si>
  <si>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</si>
  <si>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</si>
  <si>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</si>
  <si>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</si>
  <si>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</si>
  <si>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</si>
  <si>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</si>
  <si>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</si>
  <si>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</si>
  <si>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</si>
  <si>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</si>
  <si>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</si>
  <si>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</si>
  <si>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</si>
  <si>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</si>
  <si>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</si>
  <si>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</si>
  <si>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</si>
  <si>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</si>
  <si>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</si>
  <si>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</si>
  <si>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</si>
  <si>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</si>
  <si>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</si>
  <si>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</si>
  <si>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</si>
  <si>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</si>
  <si>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</si>
  <si>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</si>
  <si>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</si>
  <si>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</si>
  <si>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</si>
  <si>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</si>
  <si>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</si>
  <si>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</si>
  <si>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</si>
  <si>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</si>
  <si>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</si>
  <si>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</si>
  <si>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</si>
  <si>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</si>
  <si>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</si>
  <si>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</si>
  <si>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</si>
  <si>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</si>
  <si>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</si>
  <si>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</si>
  <si>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</si>
  <si>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</si>
  <si>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</si>
  <si>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</si>
  <si>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</si>
  <si>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</si>
  <si>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</si>
  <si>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</si>
  <si>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</si>
  <si>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</si>
  <si>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</si>
  <si>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</si>
  <si>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</si>
  <si>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</si>
  <si>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</si>
  <si>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</si>
  <si>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</si>
  <si>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</si>
  <si>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</si>
  <si>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</si>
  <si>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</si>
  <si>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</si>
  <si>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</si>
  <si>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</si>
  <si>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</si>
  <si>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</si>
  <si>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</si>
  <si>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</si>
  <si>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</si>
  <si>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</si>
  <si>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</si>
  <si>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</si>
  <si>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</si>
  <si>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</si>
  <si>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</si>
  <si>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</si>
  <si>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</si>
  <si>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</si>
  <si>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</si>
  <si>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</si>
  <si>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</si>
  <si>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</si>
  <si>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</si>
  <si>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</si>
  <si>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</si>
  <si>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</si>
  <si>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</si>
  <si>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</si>
  <si>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</si>
  <si>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</si>
  <si>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</si>
  <si>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</si>
  <si>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</si>
  <si>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</si>
  <si>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</si>
  <si>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</si>
  <si>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</si>
  <si>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</si>
  <si>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</si>
  <si>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</si>
  <si>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</si>
  <si>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</si>
  <si>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</si>
  <si>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</si>
  <si>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</si>
  <si>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</si>
  <si>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</si>
  <si>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</si>
  <si>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</si>
  <si>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</si>
  <si>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</si>
  <si>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</si>
  <si>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</si>
  <si>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</si>
  <si>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</si>
  <si>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</si>
  <si>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</si>
  <si>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</si>
  <si>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</si>
  <si>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</si>
  <si>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</si>
  <si>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</si>
  <si>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</si>
  <si>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</si>
  <si>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</si>
  <si>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</si>
  <si>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</si>
  <si>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</si>
  <si>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</si>
  <si>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</si>
  <si>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</si>
  <si>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</si>
  <si>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</si>
  <si>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</si>
  <si>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</si>
  <si>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</si>
  <si>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</si>
  <si>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</si>
  <si>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</si>
  <si>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</si>
  <si>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</si>
  <si>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</si>
  <si>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</si>
  <si>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</si>
  <si>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</si>
  <si>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</si>
  <si>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</si>
  <si>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</si>
  <si>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</si>
  <si>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</si>
  <si>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</si>
  <si>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</si>
  <si>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</si>
  <si>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</si>
  <si>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</si>
  <si>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</si>
  <si>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</si>
  <si>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</si>
  <si>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</si>
  <si>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</si>
  <si>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</si>
  <si>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</si>
  <si>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</si>
  <si>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</si>
  <si>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</si>
  <si>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</si>
  <si>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</si>
  <si>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</si>
  <si>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</si>
  <si>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</si>
  <si>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</si>
  <si>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</si>
  <si>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</si>
  <si>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</si>
  <si>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</si>
  <si>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</si>
  <si>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</si>
  <si>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</si>
  <si>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</si>
  <si>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</si>
  <si>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</si>
  <si>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</si>
  <si>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</si>
  <si>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</si>
  <si>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</si>
  <si>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</si>
  <si>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</si>
  <si>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</si>
  <si>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</si>
  <si>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</si>
  <si>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</si>
  <si>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</si>
  <si>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</si>
  <si>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</si>
  <si>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</si>
  <si>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</si>
  <si>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</si>
  <si>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</si>
  <si>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</si>
  <si>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</si>
  <si>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</si>
  <si>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</si>
  <si>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</si>
  <si>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</si>
  <si>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</si>
  <si>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</si>
  <si>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</si>
  <si>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</si>
  <si>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</si>
  <si>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</si>
  <si>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</si>
  <si>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</si>
  <si>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</si>
  <si>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</si>
  <si>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</si>
  <si>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</si>
  <si>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</si>
  <si>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</si>
  <si>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</si>
  <si>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</si>
  <si>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</si>
  <si>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</si>
  <si>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</si>
  <si>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</si>
  <si>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</si>
  <si>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</si>
  <si>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</si>
  <si>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</si>
  <si>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</si>
  <si>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</si>
  <si>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</si>
  <si>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</si>
  <si>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</si>
  <si>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</si>
  <si>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</si>
  <si>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</si>
  <si>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</si>
  <si>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</si>
  <si>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</si>
  <si>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</si>
  <si>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</si>
  <si>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</si>
  <si>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</si>
  <si>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</si>
  <si>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</si>
  <si>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</si>
  <si>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</si>
  <si>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</si>
  <si>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</si>
  <si>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</si>
  <si>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</si>
  <si>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</si>
  <si>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</si>
  <si>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</si>
  <si>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</si>
  <si>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</si>
  <si>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</si>
  <si>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</si>
  <si>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</si>
  <si>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</si>
  <si>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</si>
  <si>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</si>
  <si>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</si>
  <si>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</si>
  <si>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</si>
  <si>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</si>
  <si>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</si>
  <si>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</si>
  <si>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</si>
  <si>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</si>
  <si>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</si>
  <si>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</si>
  <si>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</si>
  <si>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</si>
  <si>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</si>
  <si>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</si>
  <si>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</si>
  <si>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</si>
  <si>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</si>
  <si>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</si>
  <si>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</si>
  <si>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</si>
  <si>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</si>
  <si>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</si>
  <si>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</si>
  <si>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</si>
  <si>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</si>
  <si>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</si>
  <si>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</si>
  <si>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</si>
  <si>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</si>
  <si>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</si>
  <si>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</si>
  <si>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</si>
  <si>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</si>
  <si>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</si>
  <si>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</si>
  <si>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</si>
  <si>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</si>
  <si>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</si>
  <si>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</si>
  <si>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</si>
  <si>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</si>
  <si>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</si>
  <si>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</si>
  <si>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</si>
  <si>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</si>
  <si>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</si>
  <si>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</si>
  <si>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</si>
  <si>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</si>
  <si>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</si>
  <si>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</si>
  <si>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</si>
  <si>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</si>
  <si>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</si>
  <si>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</si>
  <si>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</si>
  <si>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</si>
  <si>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</si>
  <si>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</si>
  <si>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</si>
  <si>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</si>
  <si>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</si>
  <si>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</si>
  <si>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</si>
  <si>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</si>
  <si>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</si>
  <si>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</si>
  <si>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</si>
  <si>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</si>
  <si>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</si>
  <si>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</si>
  <si>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</si>
  <si>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</si>
  <si>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</si>
  <si>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</si>
  <si>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</si>
  <si>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</si>
  <si>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</si>
  <si>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</si>
  <si>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</si>
  <si>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</si>
  <si>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</si>
  <si>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</si>
  <si>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</si>
  <si>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</si>
  <si>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</si>
  <si>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</si>
  <si>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</si>
  <si>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</si>
  <si>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</si>
  <si>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</si>
  <si>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</si>
  <si>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</si>
  <si>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</si>
  <si>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</si>
  <si>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</si>
  <si>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</si>
  <si>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</si>
  <si>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</si>
  <si>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</si>
  <si>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</si>
  <si>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</si>
  <si>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</si>
  <si>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</si>
  <si>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</si>
  <si>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</si>
  <si>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</si>
  <si>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</si>
  <si>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</si>
  <si>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</si>
  <si>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</si>
  <si>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</si>
  <si>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</si>
  <si>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</si>
  <si>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</si>
  <si>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</si>
  <si>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</si>
  <si>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</si>
  <si>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</si>
  <si>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</si>
  <si>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</si>
  <si>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</si>
  <si>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</si>
  <si>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</si>
  <si>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</si>
  <si>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</si>
  <si>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</si>
  <si>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</si>
  <si>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</si>
  <si>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</si>
  <si>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</si>
  <si>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</si>
  <si>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</si>
  <si>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</si>
  <si>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</si>
  <si>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</si>
  <si>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</si>
  <si>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</si>
  <si>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</si>
  <si>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</si>
  <si>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</si>
  <si>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</si>
  <si>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</si>
  <si>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</si>
  <si>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</si>
  <si>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</si>
  <si>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</si>
  <si>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</si>
  <si>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</si>
  <si>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</si>
  <si>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</si>
  <si>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</si>
  <si>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</si>
  <si>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</si>
  <si>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</si>
  <si>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</si>
  <si>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</si>
  <si>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</si>
  <si>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</si>
  <si>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</si>
  <si>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</si>
  <si>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</si>
  <si>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</si>
  <si>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</si>
  <si>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</si>
  <si>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</si>
  <si>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</si>
  <si>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</si>
  <si>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</si>
  <si>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</si>
  <si>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</si>
  <si>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</si>
  <si>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</si>
  <si>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</si>
  <si>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</si>
  <si>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</si>
  <si>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</si>
  <si>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</si>
  <si>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</si>
  <si>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</si>
  <si>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</si>
  <si>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</si>
  <si>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</si>
  <si>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</si>
  <si>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</si>
  <si>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</si>
  <si>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</si>
  <si>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</si>
  <si>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</si>
  <si>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</si>
  <si>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</si>
  <si>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</si>
  <si>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</si>
  <si>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</si>
  <si>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</si>
  <si>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</si>
  <si>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</si>
  <si>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</si>
  <si>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</si>
  <si>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</si>
  <si>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</si>
  <si>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</si>
  <si>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</si>
  <si>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</si>
  <si>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</si>
  <si>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</si>
  <si>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</si>
  <si>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</si>
  <si>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</si>
  <si>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</si>
  <si>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</si>
  <si>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</si>
  <si>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</si>
  <si>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</si>
  <si>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</si>
  <si>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</si>
  <si>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</si>
  <si>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</si>
  <si>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</si>
  <si>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</si>
  <si>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</si>
  <si>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</si>
  <si>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</si>
  <si>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</si>
  <si>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</si>
  <si>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</si>
  <si>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</si>
  <si>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</si>
  <si>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</si>
  <si>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</si>
  <si>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</si>
  <si>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</si>
  <si>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</si>
  <si>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</si>
  <si>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</si>
  <si>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</si>
  <si>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</si>
  <si>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</si>
  <si>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</si>
  <si>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</si>
  <si>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</si>
  <si>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</si>
  <si>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</si>
  <si>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</si>
  <si>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</si>
  <si>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</si>
  <si>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</si>
  <si>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</si>
  <si>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</si>
  <si>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</si>
  <si>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</si>
  <si>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</si>
  <si>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</si>
  <si>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</si>
  <si>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</si>
  <si>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</si>
  <si>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</si>
  <si>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</si>
  <si>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</si>
  <si>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</si>
  <si>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</si>
  <si>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</si>
  <si>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</si>
  <si>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</si>
  <si>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</si>
  <si>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</si>
  <si>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</si>
  <si>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</si>
  <si>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</si>
  <si>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</si>
  <si>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</si>
  <si>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</si>
  <si>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</si>
  <si>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</si>
  <si>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</si>
  <si>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</si>
  <si>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</si>
  <si>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</si>
  <si>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</si>
  <si>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</si>
  <si>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</si>
  <si>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</si>
  <si>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</si>
  <si>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</si>
  <si>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</si>
  <si>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</si>
  <si>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</si>
  <si>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</si>
  <si>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</si>
  <si>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</si>
  <si>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</si>
  <si>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</si>
  <si>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</si>
  <si>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</si>
  <si>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</si>
  <si>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</si>
  <si>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</si>
  <si>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</si>
  <si>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</si>
  <si>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</si>
  <si>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</si>
  <si>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</si>
  <si>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</si>
  <si>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</si>
  <si>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</si>
  <si>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</si>
  <si>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</si>
  <si>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</si>
  <si>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</si>
  <si>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</si>
  <si>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</si>
  <si>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</si>
  <si>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</si>
  <si>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</si>
  <si>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</si>
  <si>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</si>
  <si>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</si>
  <si>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</si>
  <si>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</si>
  <si>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</si>
  <si>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</si>
  <si>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</si>
  <si>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</si>
  <si>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</si>
  <si>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</si>
  <si>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</si>
  <si>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</si>
  <si>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</si>
  <si>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</si>
  <si>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</si>
  <si>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</si>
  <si>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</si>
  <si>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</si>
  <si>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</si>
  <si>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</si>
  <si>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</si>
  <si>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</si>
  <si>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</si>
  <si>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</si>
  <si>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</si>
  <si>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</si>
  <si>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</si>
  <si>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</si>
  <si>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</si>
  <si>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</si>
  <si>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</si>
  <si>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</si>
  <si>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</si>
  <si>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</si>
  <si>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</si>
  <si>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</si>
  <si>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</si>
  <si>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</si>
  <si>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</si>
  <si>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</si>
  <si>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</si>
  <si>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</si>
  <si>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</si>
  <si>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</si>
  <si>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</si>
  <si>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</si>
  <si>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</si>
  <si>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</si>
  <si>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</si>
  <si>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</si>
  <si>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</si>
  <si>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</si>
  <si>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</si>
  <si>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</si>
  <si>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</si>
  <si>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</si>
  <si>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</si>
  <si>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</si>
  <si>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</si>
  <si>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</si>
  <si>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</si>
  <si>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</si>
  <si>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</si>
  <si>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</si>
  <si>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</si>
  <si>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</si>
  <si>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</si>
  <si>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</si>
  <si>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</si>
  <si>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</si>
  <si>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</si>
  <si>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</si>
  <si>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</si>
  <si>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</si>
  <si>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</si>
  <si>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</si>
  <si>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</si>
  <si>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</si>
  <si>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</si>
  <si>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</si>
  <si>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</si>
  <si>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</si>
  <si>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</si>
  <si>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</si>
  <si>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</si>
  <si>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</si>
  <si>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</si>
  <si>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</si>
  <si>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</si>
  <si>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</si>
  <si>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</si>
  <si>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</si>
  <si>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</si>
  <si>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</si>
  <si>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</si>
  <si>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</si>
  <si>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</si>
  <si>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</si>
  <si>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</si>
  <si>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</si>
  <si>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</si>
  <si>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</si>
  <si>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</si>
  <si>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</si>
  <si>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</si>
  <si>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</si>
  <si>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</si>
  <si>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</si>
  <si>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</si>
  <si>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</si>
  <si>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</si>
  <si>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</si>
  <si>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</si>
  <si>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</si>
  <si>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</si>
  <si>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</si>
  <si>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</si>
  <si>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</si>
  <si>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</si>
  <si>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</si>
  <si>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</si>
  <si>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</si>
  <si>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</si>
  <si>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</si>
  <si>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</si>
  <si>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</si>
  <si>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</si>
  <si>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</si>
  <si>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</si>
  <si>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</si>
  <si>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</si>
  <si>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</si>
  <si>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</si>
  <si>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</si>
  <si>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</si>
  <si>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</si>
  <si>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</si>
  <si>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</si>
  <si>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</si>
  <si>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</si>
  <si>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</si>
  <si>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</si>
  <si>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</si>
  <si>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</si>
  <si>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</si>
  <si>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</si>
  <si>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</si>
  <si>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</si>
  <si>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</si>
  <si>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</si>
  <si>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</si>
  <si>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</si>
  <si>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</si>
  <si>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</si>
  <si>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</si>
  <si>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</si>
  <si>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</si>
  <si>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</si>
  <si>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</si>
  <si>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</si>
  <si>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</si>
  <si>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</si>
  <si>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</si>
  <si>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</si>
  <si>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</si>
  <si>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</si>
  <si>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</si>
  <si>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</si>
  <si>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</si>
  <si>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</si>
  <si>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</si>
  <si>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</si>
  <si>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</si>
  <si>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</si>
  <si>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</si>
  <si>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</si>
  <si>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</si>
  <si>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</si>
  <si>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</si>
  <si>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</si>
  <si>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</si>
  <si>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</si>
  <si>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</si>
  <si>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</si>
  <si>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</si>
  <si>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</si>
  <si>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</si>
  <si>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</si>
  <si>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</si>
  <si>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</si>
  <si>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</si>
  <si>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</si>
  <si>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</si>
  <si>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</si>
  <si>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</si>
  <si>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</si>
  <si>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</si>
  <si>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</si>
  <si>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</si>
  <si>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</si>
  <si>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</si>
  <si>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</si>
  <si>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</si>
  <si>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</si>
  <si>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</si>
  <si>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</si>
  <si>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</si>
  <si>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</si>
  <si>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</si>
  <si>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</si>
  <si>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</si>
  <si>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</si>
  <si>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</si>
  <si>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</si>
  <si>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</si>
  <si>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</si>
  <si>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</si>
  <si>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</si>
  <si>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</si>
  <si>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</si>
  <si>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</si>
  <si>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</si>
  <si>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</si>
  <si>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</si>
  <si>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</si>
  <si>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</si>
  <si>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</si>
  <si>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</si>
  <si>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</si>
  <si>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</si>
  <si>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</si>
  <si>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</si>
  <si>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</si>
  <si>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</si>
  <si>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</si>
  <si>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</si>
  <si>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</si>
  <si>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</si>
  <si>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</si>
  <si>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</si>
  <si>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</si>
  <si>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</si>
  <si>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</si>
  <si>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</si>
  <si>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</si>
  <si>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</si>
  <si>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</si>
  <si>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</si>
  <si>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</si>
  <si>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</si>
  <si>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</si>
  <si>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</si>
  <si>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</si>
  <si>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</si>
  <si>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</si>
  <si>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</si>
  <si>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</si>
  <si>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</si>
  <si>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</si>
  <si>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</si>
  <si>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</si>
  <si>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</si>
  <si>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</si>
  <si>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</si>
  <si>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</si>
  <si>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</si>
  <si>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</si>
  <si>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</si>
  <si>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</si>
  <si>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</si>
  <si>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</si>
  <si>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</si>
  <si>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</si>
  <si>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</si>
  <si>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</si>
  <si>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</si>
  <si>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</si>
  <si>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</si>
  <si>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</si>
  <si>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</si>
  <si>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</si>
  <si>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</si>
  <si>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</si>
  <si>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</si>
  <si>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</si>
  <si>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</si>
  <si>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</si>
  <si>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</si>
  <si>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</si>
  <si>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</si>
  <si>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</si>
  <si>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</si>
  <si>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</si>
  <si>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</si>
  <si>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</si>
  <si>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</si>
  <si>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</si>
  <si>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</si>
  <si>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</si>
  <si>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</si>
  <si>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</si>
  <si>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</si>
  <si>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</si>
  <si>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</si>
  <si>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</si>
  <si>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</si>
  <si>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</si>
  <si>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</si>
  <si>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</si>
  <si>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</si>
  <si>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</si>
  <si>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</si>
  <si>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</si>
  <si>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</si>
  <si>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</si>
  <si>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</si>
  <si>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</si>
  <si>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</si>
  <si>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</si>
  <si>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</si>
  <si>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</si>
  <si>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</si>
  <si>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</si>
  <si>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</si>
  <si>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</si>
  <si>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</si>
  <si>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</si>
  <si>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</si>
  <si>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</si>
  <si>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</si>
  <si>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</si>
  <si>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</si>
  <si>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</si>
  <si>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</si>
  <si>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</si>
  <si>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</si>
  <si>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</si>
  <si>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</si>
  <si>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</si>
  <si>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</si>
  <si>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</si>
  <si>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</si>
  <si>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</si>
  <si>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</si>
  <si>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</si>
  <si>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</si>
  <si>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</si>
  <si>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</si>
  <si>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</si>
  <si>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</si>
  <si>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</si>
  <si>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</si>
  <si>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</si>
  <si>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</si>
  <si>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</si>
  <si>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</si>
  <si>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</si>
  <si>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</si>
  <si>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</si>
  <si>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</si>
  <si>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</si>
  <si>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</si>
  <si>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</si>
  <si>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</si>
  <si>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</si>
  <si>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</si>
  <si>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</si>
  <si>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</si>
  <si>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</si>
  <si>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</si>
  <si>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</si>
  <si>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</si>
  <si>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</si>
  <si>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</si>
  <si>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</si>
  <si>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</si>
  <si>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</si>
  <si>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</si>
  <si>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</si>
  <si>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</si>
  <si>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</si>
  <si>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</si>
  <si>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</si>
  <si>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</si>
  <si>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</si>
  <si>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</si>
  <si>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</si>
  <si>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</si>
  <si>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</si>
  <si>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</si>
  <si>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</si>
  <si>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</si>
  <si>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</si>
  <si>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</si>
  <si>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</si>
  <si>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</si>
  <si>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</si>
  <si>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</si>
  <si>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</si>
  <si>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</si>
  <si>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</si>
  <si>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</si>
  <si>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</si>
  <si>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</si>
  <si>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</si>
  <si>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</si>
  <si>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</si>
  <si>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</si>
  <si>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</si>
  <si>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</si>
  <si>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</si>
  <si>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</si>
  <si>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</si>
  <si>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</si>
  <si>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</si>
  <si>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</si>
  <si>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</si>
  <si>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</si>
  <si>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</si>
  <si>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</si>
  <si>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</si>
  <si>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</si>
  <si>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</si>
  <si>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</si>
  <si>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</si>
  <si>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</si>
  <si>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</si>
  <si>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</si>
  <si>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</si>
  <si>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</si>
  <si>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</si>
  <si>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</si>
  <si>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</si>
  <si>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</si>
  <si>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</si>
  <si>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</si>
  <si>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</si>
  <si>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</si>
  <si>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</si>
  <si>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</si>
  <si>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</si>
  <si>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</si>
  <si>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</si>
  <si>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</si>
  <si>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</si>
  <si>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</si>
  <si>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</si>
  <si>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</si>
  <si>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</si>
  <si>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</si>
  <si>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</si>
  <si>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</si>
  <si>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</si>
  <si>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</si>
  <si>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</si>
  <si>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</si>
  <si>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</si>
  <si>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</si>
  <si>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</si>
  <si>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</si>
  <si>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</si>
  <si>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</si>
  <si>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</si>
  <si>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</si>
  <si>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</si>
  <si>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</si>
  <si>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</si>
  <si>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</si>
  <si>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</si>
  <si>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</si>
  <si>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</si>
  <si>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</si>
  <si>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</si>
  <si>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</si>
  <si>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</si>
  <si>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</si>
  <si>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</si>
  <si>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</si>
  <si>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</si>
  <si>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</si>
  <si>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</si>
  <si>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</si>
  <si>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</si>
  <si>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</si>
  <si>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</si>
  <si>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</si>
  <si>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</si>
  <si>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</si>
  <si>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</si>
  <si>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</si>
  <si>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</si>
  <si>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</si>
  <si>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</si>
  <si>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</si>
  <si>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</si>
  <si>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</si>
  <si>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</si>
  <si>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</si>
  <si>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</si>
  <si>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</si>
  <si>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</si>
  <si>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</si>
  <si>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</si>
  <si>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</si>
  <si>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</si>
  <si>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</si>
  <si>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</si>
  <si>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</si>
  <si>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</si>
  <si>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</si>
  <si>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</si>
  <si>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</si>
  <si>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</si>
  <si>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</si>
  <si>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</si>
  <si>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 xml:space="preserve">Michelle Stanley </t>
  </si>
  <si>
    <t>Social Research Specialist</t>
  </si>
  <si>
    <t>Office of Institutional Research and Decision Support</t>
  </si>
  <si>
    <t xml:space="preserve">9201 University City Blvd. </t>
  </si>
  <si>
    <t>Charlotte, NC 28223</t>
  </si>
  <si>
    <t>704-687-1296</t>
  </si>
  <si>
    <t>N/A</t>
  </si>
  <si>
    <t>mstanl20@uncc.edu</t>
  </si>
  <si>
    <t>X</t>
  </si>
  <si>
    <t>https://ir.charlotte.edu/home/common-data-set</t>
  </si>
  <si>
    <t>x</t>
  </si>
  <si>
    <t>The University of North Carolina at Charlotte</t>
  </si>
  <si>
    <t>9201 University City Blvd</t>
  </si>
  <si>
    <t>Charlotte, NC 28223-0001</t>
  </si>
  <si>
    <t>704-687-8622</t>
  </si>
  <si>
    <t>http://www.uncc.edu/</t>
  </si>
  <si>
    <t>704-687-5507</t>
  </si>
  <si>
    <t>704-687-1664</t>
  </si>
  <si>
    <t>admissions@uncc.edu</t>
  </si>
  <si>
    <r>
      <t xml:space="preserve">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</si>
  <si>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Complete the “Total Undergraduates” column only if you cannot provide data for the first two columns.</t>
  </si>
  <si>
    <t>Report as your institution reports to IPEDS: persons who are Hispanic should be reported only on the 
Hispanic line, not under any race, and persons who are non-Hispanic multi-racial should be reported only under "Two or more races."</t>
  </si>
  <si>
    <t xml:space="preserve">Notes: 
Include international students only in the category "Nonresident aliens." </t>
  </si>
  <si>
    <t>24 sch</t>
  </si>
  <si>
    <t>sch</t>
  </si>
  <si>
    <t>https://provost.uncc.edu/policies-procedures/academic-policies-and-procedures/transfer-credit-and-advanced-academic-standing</t>
  </si>
  <si>
    <t>The institution has not increased tuition or fees to keep cost affordable.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</si>
  <si>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</si>
  <si>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  Include early decision, early action, and students who began studies during summer in this cohort.</t>
  </si>
  <si>
    <t xml:space="preserve">    Of these, units that must be lab</t>
  </si>
  <si>
    <r>
      <t xml:space="preserve">If yes, please answer the questions below for </t>
    </r>
    <r>
      <rPr>
        <b/>
        <sz val="9"/>
        <rFont val="Arial"/>
        <family val="2"/>
      </rPr>
      <t xml:space="preserve">Fall </t>
    </r>
    <r>
      <rPr>
        <b/>
        <sz val="9"/>
        <color rgb="FF00B050"/>
        <rFont val="Arial"/>
        <family val="2"/>
      </rPr>
      <t>2021</t>
    </r>
    <r>
      <rPr>
        <sz val="9"/>
        <rFont val="Arial"/>
        <family val="2"/>
      </rPr>
      <t xml:space="preserve"> admissions:</t>
    </r>
  </si>
  <si>
    <r>
      <t xml:space="preserve">•  </t>
    </r>
    <r>
      <rPr>
        <sz val="9"/>
        <color rgb="FF00B050"/>
        <rFont val="Arial"/>
        <family val="2"/>
      </rPr>
      <t>Since the total may include students who did not provide gender data, the detail need not sum to the total.</t>
    </r>
  </si>
  <si>
    <t>https://future49er.charlotte.edu/apply/</t>
  </si>
  <si>
    <t>Office of Undergraduate Admissions, UNC Charlotte, 9201 University City Blvd</t>
  </si>
  <si>
    <t>For each assessment listed below, report the score that represents the 25th percentile (the score that 25 percent of the freshman population scored at or below) and the 75th percentile score (the score that 25 percent scored at or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</si>
</sst>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65">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sz val="10"/>
      <color rgb="FF000000"/>
      <name val="Arial"/>
      <family val="2"/>
    </font>
    <font>
      <b/>
      <sz val="9"/>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63" fillId="0" borderId="0"/>
  </cellStyleXfs>
  <cellXfs count="718">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0" fontId="1" fillId="0" borderId="1" xfId="0" applyFont="1" applyBorder="1" applyAlignment="1" applyProtection="1">
      <alignment horizontal="right" wrapText="1"/>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1" fillId="0" borderId="1" xfId="0" applyFont="1" applyBorder="1" applyAlignment="1" applyProtection="1">
      <alignment horizontal="left" vertical="top"/>
    </xf>
    <xf numFmtId="0" fontId="1" fillId="0" borderId="0" xfId="0" applyFont="1" applyFill="1" applyBorder="1" applyAlignment="1" applyProtection="1">
      <alignment horizontal="left" indent="1"/>
    </xf>
    <xf numFmtId="0" fontId="1" fillId="0" borderId="1" xfId="0" applyFont="1" applyBorder="1" applyAlignment="1" applyProtection="1">
      <alignment horizontal="center" vertical="center"/>
    </xf>
    <xf numFmtId="0" fontId="20" fillId="0" borderId="1" xfId="3" applyBorder="1" applyAlignment="1" applyProtection="1">
      <alignment horizontal="left" vertical="top" wrapText="1"/>
    </xf>
    <xf numFmtId="0" fontId="1" fillId="0" borderId="1" xfId="0" applyFont="1" applyBorder="1" applyAlignment="1" applyProtection="1">
      <alignment horizontal="center" vertical="center"/>
    </xf>
    <xf numFmtId="15" fontId="1" fillId="0" borderId="2" xfId="0" applyNumberFormat="1" applyFont="1" applyBorder="1" applyAlignment="1" applyProtection="1">
      <alignment horizontal="center"/>
    </xf>
    <xf numFmtId="16" fontId="1" fillId="0" borderId="2" xfId="0" applyNumberFormat="1" applyFont="1" applyBorder="1" applyAlignment="1" applyProtection="1">
      <alignment horizontal="center"/>
    </xf>
    <xf numFmtId="10" fontId="1" fillId="0" borderId="1" xfId="4" applyNumberFormat="1" applyFont="1" applyBorder="1" applyAlignment="1" applyProtection="1">
      <alignment horizontal="left" vertical="center" wrapText="1"/>
    </xf>
    <xf numFmtId="0" fontId="11" fillId="6" borderId="17" xfId="0" applyFont="1" applyFill="1" applyBorder="1" applyAlignment="1" applyProtection="1">
      <alignment vertical="top" wrapText="1"/>
    </xf>
    <xf numFmtId="0" fontId="11" fillId="6" borderId="19" xfId="0" applyFont="1" applyFill="1" applyBorder="1" applyAlignment="1" applyProtection="1">
      <alignment vertical="top" wrapText="1"/>
    </xf>
    <xf numFmtId="10" fontId="1" fillId="6" borderId="1" xfId="4" applyNumberFormat="1" applyFont="1" applyFill="1" applyBorder="1" applyAlignment="1" applyProtection="1">
      <alignment horizontal="center" vertical="center"/>
    </xf>
    <xf numFmtId="0" fontId="3" fillId="0" borderId="0" xfId="0" applyFont="1" applyAlignment="1" applyProtection="1">
      <alignment horizontal="left" vertical="top"/>
    </xf>
    <xf numFmtId="0" fontId="1" fillId="0" borderId="1" xfId="0" applyFont="1" applyBorder="1" applyAlignment="1" applyProtection="1">
      <alignment horizontal="center" vertical="center"/>
    </xf>
    <xf numFmtId="0" fontId="22" fillId="5" borderId="1" xfId="0" applyFont="1" applyFill="1" applyBorder="1" applyAlignment="1" applyProtection="1">
      <alignment horizontal="center" wrapText="1"/>
    </xf>
    <xf numFmtId="0" fontId="22" fillId="5" borderId="5" xfId="0" applyFont="1" applyFill="1" applyBorder="1" applyAlignment="1" applyProtection="1">
      <alignment horizontal="center" wrapText="1"/>
    </xf>
    <xf numFmtId="10" fontId="1" fillId="0" borderId="1" xfId="0" applyNumberFormat="1" applyFont="1" applyFill="1" applyBorder="1" applyAlignment="1" applyProtection="1">
      <alignment horizontal="right"/>
    </xf>
    <xf numFmtId="10" fontId="1" fillId="0" borderId="3" xfId="0" applyNumberFormat="1" applyFont="1" applyFill="1" applyBorder="1" applyProtection="1"/>
    <xf numFmtId="0" fontId="1" fillId="0" borderId="15" xfId="0" applyFont="1" applyFill="1" applyBorder="1" applyAlignment="1" applyProtection="1">
      <alignment horizontal="left"/>
    </xf>
    <xf numFmtId="10" fontId="1" fillId="0" borderId="15" xfId="0" applyNumberFormat="1" applyFont="1" applyFill="1" applyBorder="1" applyProtection="1"/>
    <xf numFmtId="0" fontId="1" fillId="0" borderId="3" xfId="0" applyNumberFormat="1" applyFont="1" applyFill="1" applyBorder="1" applyAlignment="1" applyProtection="1">
      <alignment horizontal="center" vertical="center"/>
    </xf>
    <xf numFmtId="10" fontId="11" fillId="0" borderId="1" xfId="4" applyNumberFormat="1" applyFont="1" applyBorder="1" applyAlignment="1" applyProtection="1">
      <alignment horizontal="right" vertical="top"/>
    </xf>
    <xf numFmtId="10" fontId="11" fillId="0" borderId="1" xfId="0" applyNumberFormat="1" applyFont="1" applyBorder="1" applyAlignment="1" applyProtection="1">
      <alignment horizontal="right" vertical="top"/>
    </xf>
    <xf numFmtId="0" fontId="0" fillId="0" borderId="0" xfId="0" applyBorder="1" applyAlignment="1" applyProtection="1">
      <alignment horizontal="center"/>
    </xf>
    <xf numFmtId="10" fontId="11" fillId="0" borderId="19" xfId="4" applyNumberFormat="1" applyFont="1" applyBorder="1" applyAlignment="1" applyProtection="1">
      <alignment vertical="top" wrapText="1"/>
    </xf>
    <xf numFmtId="49" fontId="1" fillId="6" borderId="1" xfId="0" applyNumberFormat="1" applyFont="1" applyFill="1" applyBorder="1" applyAlignment="1" applyProtection="1">
      <alignment horizontal="left" vertical="center" indent="2"/>
    </xf>
    <xf numFmtId="10" fontId="11" fillId="0" borderId="19" xfId="4" applyNumberFormat="1" applyFont="1" applyFill="1" applyBorder="1" applyAlignment="1" applyProtection="1">
      <alignment vertical="top" wrapText="1"/>
    </xf>
    <xf numFmtId="10" fontId="11" fillId="6" borderId="19" xfId="4" applyNumberFormat="1" applyFont="1" applyFill="1" applyBorder="1" applyAlignment="1" applyProtection="1">
      <alignmen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20" fillId="0" borderId="1" xfId="3" applyBorder="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1" fillId="0" borderId="0" xfId="0" applyFont="1" applyFill="1" applyBorder="1" applyAlignment="1" applyProtection="1">
      <alignment horizontal="left"/>
    </xf>
    <xf numFmtId="0" fontId="1" fillId="0" borderId="10" xfId="0" applyFont="1" applyFill="1" applyBorder="1" applyAlignment="1" applyProtection="1">
      <alignment horizontal="left"/>
    </xf>
    <xf numFmtId="0" fontId="1" fillId="0" borderId="11" xfId="0" applyFont="1" applyFill="1" applyBorder="1" applyAlignment="1" applyProtection="1">
      <alignment horizontal="left"/>
    </xf>
    <xf numFmtId="0" fontId="1"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1" fillId="0" borderId="14"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 fillId="0" borderId="1" xfId="0" applyFont="1" applyBorder="1" applyAlignment="1" applyProtection="1">
      <alignment horizontal="left" vertical="top" wrapText="1"/>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 fillId="0" borderId="1" xfId="0" applyFont="1" applyFill="1" applyBorder="1" applyAlignment="1" applyProtection="1">
      <alignment horizontal="left" vertical="top" wrapTex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3" fillId="0" borderId="0" xfId="0" applyFont="1" applyBorder="1" applyAlignment="1" applyProtection="1">
      <alignment horizontal="left" vertical="top" wrapTex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1" fillId="0" borderId="6" xfId="0" applyFont="1" applyBorder="1" applyAlignment="1" applyProtection="1"/>
    <xf numFmtId="0" fontId="1" fillId="0" borderId="0" xfId="0" applyFont="1" applyFill="1" applyBorder="1" applyAlignment="1" applyProtection="1">
      <alignment horizontal="left" vertical="top" wrapText="1" indent="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12" fillId="0" borderId="0" xfId="0" applyFont="1" applyFill="1" applyBorder="1" applyAlignment="1" applyProtection="1"/>
    <xf numFmtId="0" fontId="1" fillId="0" borderId="0"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6" fillId="0" borderId="0" xfId="0" applyFont="1" applyAlignment="1" applyProtection="1">
      <alignment horizontal="left" vertical="center" wrapText="1"/>
    </xf>
    <xf numFmtId="0" fontId="16"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Border="1" applyAlignment="1" applyProtection="1">
      <alignment horizontal="left" vertical="top"/>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 fillId="0" borderId="0" xfId="0" applyFont="1" applyFill="1" applyAlignment="1" applyProtection="1">
      <alignment horizontal="left" wrapText="1"/>
    </xf>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1" fillId="0" borderId="0"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0" xfId="0" applyFont="1" applyFill="1" applyBorder="1" applyAlignment="1" applyProtection="1">
      <alignment vertical="top"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 fillId="0" borderId="0" xfId="0" applyFont="1" applyBorder="1" applyAlignment="1" applyProtection="1">
      <alignment horizontal="left" vertical="top" indent="6"/>
    </xf>
    <xf numFmtId="0" fontId="1" fillId="0" borderId="0" xfId="0" applyFont="1" applyBorder="1" applyAlignment="1" applyProtection="1">
      <alignment horizontal="left" vertical="top" wrapText="1" indent="3"/>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3" fillId="0" borderId="0" xfId="0" applyFont="1" applyFill="1" applyAlignment="1" applyProtection="1">
      <alignment vertical="top"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20" fillId="0" borderId="2" xfId="3" applyBorder="1" applyAlignment="1" applyProtection="1">
      <alignment horizontal="left" wrapText="1"/>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 xfId="0" applyFont="1" applyBorder="1" applyAlignment="1" applyProtection="1"/>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2" xfId="0" applyFont="1" applyBorder="1" applyAlignment="1" applyProtection="1">
      <alignment horizontal="center"/>
    </xf>
    <xf numFmtId="0" fontId="3" fillId="0" borderId="0" xfId="0" applyFont="1" applyAlignment="1" applyProtection="1">
      <alignment horizontal="left" vertical="top" wrapText="1" indent="1"/>
    </xf>
    <xf numFmtId="17" fontId="1" fillId="0" borderId="2" xfId="0" applyNumberFormat="1" applyFont="1" applyFill="1" applyBorder="1" applyAlignment="1" applyProtection="1">
      <alignment horizontal="left"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1" fillId="0" borderId="0" xfId="0" applyFont="1" applyBorder="1" applyAlignment="1" applyProtection="1">
      <alignment horizontal="left" vertical="top" inden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1" fillId="0" borderId="0" xfId="0" applyFont="1" applyBorder="1" applyAlignment="1" applyProtection="1">
      <alignment horizontal="left"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2" fillId="0" borderId="0" xfId="0" applyFont="1" applyAlignment="1" applyProtection="1">
      <alignment horizontal="left" vertical="top" wrapText="1" indent="3"/>
    </xf>
    <xf numFmtId="0" fontId="1" fillId="0" borderId="1" xfId="0" applyFont="1" applyBorder="1" applyProtection="1"/>
    <xf numFmtId="0" fontId="1" fillId="5" borderId="1" xfId="0" applyFont="1" applyFill="1" applyBorder="1" applyProtection="1"/>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6">
    <cellStyle name="Comma" xfId="1" builtinId="3"/>
    <cellStyle name="Currency" xfId="2" builtinId="4"/>
    <cellStyle name="Hyperlink" xfId="3" builtinId="8"/>
    <cellStyle name="Normal" xfId="0" builtinId="0"/>
    <cellStyle name="Normal 2" xfId="5" xr:uid="{00000000-0005-0000-0000-00003100000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ncc.edu/" TargetMode="External"/><Relationship Id="rId2" Type="http://schemas.openxmlformats.org/officeDocument/2006/relationships/hyperlink" Target="https://ir.charlotte.edu/home/common-data-set" TargetMode="External"/><Relationship Id="rId1" Type="http://schemas.openxmlformats.org/officeDocument/2006/relationships/hyperlink" Target="mailto:mstanl20@uncc.edu" TargetMode="External"/><Relationship Id="rId6" Type="http://schemas.openxmlformats.org/officeDocument/2006/relationships/printerSettings" Target="../printerSettings/printerSettings1.bin"/><Relationship Id="rId5" Type="http://schemas.openxmlformats.org/officeDocument/2006/relationships/hyperlink" Target="https://future49er.charlotte.edu/apply/" TargetMode="External"/><Relationship Id="rId4" Type="http://schemas.openxmlformats.org/officeDocument/2006/relationships/hyperlink" Target="mailto:admissions@uncc.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rovost.uncc.edu/policies-procedures/academic-policies-and-procedures/transfer-credit-and-advanced-academic-stand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uler="0" view="pageLayout" zoomScale="80" zoomScaleNormal="100" zoomScalePageLayoutView="80" workbookViewId="0">
      <selection activeCell="B36" sqref="B36:D36"/>
    </sheetView>
  </sheetViews>
  <sheetFormatPr defaultColWidth="0" defaultRowHeight="12.75" zeroHeight="1"/>
  <cols>
    <col min="1" max="1" width="4.5703125" style="4" bestFit="1" customWidth="1"/>
    <col min="2" max="2" width="38.85546875" style="3" customWidth="1"/>
    <col min="3" max="3" width="4" style="3" customWidth="1"/>
    <col min="4" max="4" width="44.5703125" style="3" customWidth="1"/>
    <col min="5" max="6" width="3.7109375" style="3" customWidth="1"/>
    <col min="7" max="7" width="9.28515625" style="3" customWidth="1"/>
    <col min="8" max="16384" width="0" style="3" hidden="1"/>
  </cols>
  <sheetData>
    <row r="1" spans="1:6" ht="18">
      <c r="A1" s="439" t="s">
        <v>137</v>
      </c>
      <c r="B1" s="439"/>
      <c r="C1" s="439"/>
      <c r="D1" s="440"/>
    </row>
    <row r="2" spans="1:6">
      <c r="C2" s="441"/>
      <c r="D2" s="441"/>
    </row>
    <row r="3" spans="1:6">
      <c r="A3" s="5" t="s">
        <v>84</v>
      </c>
      <c r="B3" s="6" t="s">
        <v>85</v>
      </c>
      <c r="C3" s="7"/>
      <c r="D3" s="7"/>
    </row>
    <row r="4" spans="1:6">
      <c r="A4" s="5"/>
      <c r="B4" s="8" t="s">
        <v>86</v>
      </c>
      <c r="C4" s="7"/>
      <c r="D4" s="9" t="s">
        <v>1136</v>
      </c>
    </row>
    <row r="5" spans="1:6">
      <c r="A5" s="5"/>
      <c r="B5" s="8" t="s">
        <v>87</v>
      </c>
      <c r="C5" s="7"/>
      <c r="D5" s="9" t="s">
        <v>1137</v>
      </c>
    </row>
    <row r="6" spans="1:6">
      <c r="A6" s="5"/>
      <c r="B6" s="8" t="s">
        <v>88</v>
      </c>
      <c r="C6" s="7"/>
      <c r="D6" s="408" t="s">
        <v>1138</v>
      </c>
    </row>
    <row r="7" spans="1:6">
      <c r="A7" s="5"/>
      <c r="B7" s="8" t="s">
        <v>139</v>
      </c>
      <c r="C7" s="7"/>
      <c r="D7" s="9" t="s">
        <v>1139</v>
      </c>
    </row>
    <row r="8" spans="1:6">
      <c r="A8" s="5"/>
      <c r="B8" s="10" t="s">
        <v>89</v>
      </c>
      <c r="C8" s="7"/>
      <c r="D8" s="9" t="s">
        <v>1140</v>
      </c>
    </row>
    <row r="9" spans="1:6">
      <c r="A9" s="5"/>
      <c r="B9" s="8" t="s">
        <v>90</v>
      </c>
      <c r="C9" s="7"/>
      <c r="D9" s="9" t="s">
        <v>1141</v>
      </c>
    </row>
    <row r="10" spans="1:6">
      <c r="A10" s="5"/>
      <c r="B10" s="8" t="s">
        <v>91</v>
      </c>
      <c r="C10" s="7"/>
      <c r="D10" s="9" t="s">
        <v>1142</v>
      </c>
    </row>
    <row r="11" spans="1:6">
      <c r="A11" s="5"/>
      <c r="B11" s="8" t="s">
        <v>92</v>
      </c>
      <c r="C11" s="7"/>
      <c r="D11" s="411" t="s">
        <v>1143</v>
      </c>
    </row>
    <row r="12" spans="1:6">
      <c r="A12" s="5"/>
      <c r="B12" s="8"/>
      <c r="C12" s="7"/>
      <c r="D12" s="1"/>
    </row>
    <row r="13" spans="1:6">
      <c r="A13" s="5"/>
      <c r="B13" s="449" t="s">
        <v>93</v>
      </c>
      <c r="C13" s="40" t="s">
        <v>1144</v>
      </c>
      <c r="D13" s="11" t="s">
        <v>354</v>
      </c>
      <c r="E13" s="12"/>
      <c r="F13" s="12"/>
    </row>
    <row r="14" spans="1:6">
      <c r="A14" s="5"/>
      <c r="B14" s="449"/>
      <c r="C14" s="41"/>
      <c r="D14" s="11" t="s">
        <v>355</v>
      </c>
      <c r="E14" s="12"/>
      <c r="F14" s="12"/>
    </row>
    <row r="15" spans="1:6">
      <c r="A15" s="5"/>
      <c r="B15" s="13"/>
      <c r="C15" s="7"/>
      <c r="D15" s="7"/>
      <c r="E15" s="12"/>
      <c r="F15" s="12"/>
    </row>
    <row r="16" spans="1:6">
      <c r="A16" s="5"/>
      <c r="B16" s="8" t="s">
        <v>94</v>
      </c>
      <c r="C16" s="7"/>
      <c r="D16" s="7"/>
    </row>
    <row r="17" spans="1:5">
      <c r="A17" s="5"/>
      <c r="B17" s="446" t="s">
        <v>1145</v>
      </c>
      <c r="C17" s="447"/>
      <c r="D17" s="448"/>
    </row>
    <row r="18" spans="1:5">
      <c r="A18" s="5"/>
      <c r="B18" s="8"/>
      <c r="C18" s="7"/>
      <c r="D18" s="7"/>
    </row>
    <row r="19" spans="1:5" ht="53.25" customHeight="1">
      <c r="A19" s="14" t="s">
        <v>253</v>
      </c>
      <c r="B19" s="442" t="s">
        <v>490</v>
      </c>
      <c r="C19" s="442"/>
      <c r="D19" s="442"/>
    </row>
    <row r="20" spans="1:5" ht="29.25" customHeight="1">
      <c r="A20" s="5"/>
      <c r="B20" s="443"/>
      <c r="C20" s="444"/>
      <c r="D20" s="445"/>
    </row>
    <row r="21" spans="1:5">
      <c r="C21" s="16"/>
      <c r="D21" s="16"/>
    </row>
    <row r="22" spans="1:5">
      <c r="A22" s="5" t="s">
        <v>485</v>
      </c>
      <c r="B22" s="6" t="s">
        <v>138</v>
      </c>
      <c r="C22" s="17"/>
      <c r="D22" s="18"/>
    </row>
    <row r="23" spans="1:5">
      <c r="A23" s="5"/>
      <c r="B23" s="8" t="s">
        <v>259</v>
      </c>
      <c r="C23" s="19"/>
      <c r="D23" s="437" t="s">
        <v>1147</v>
      </c>
      <c r="E23" s="437"/>
    </row>
    <row r="24" spans="1:5">
      <c r="A24" s="5"/>
      <c r="B24" s="8" t="s">
        <v>139</v>
      </c>
      <c r="C24" s="19"/>
      <c r="D24" s="437" t="s">
        <v>1148</v>
      </c>
      <c r="E24" s="437"/>
    </row>
    <row r="25" spans="1:5">
      <c r="A25" s="5"/>
      <c r="B25" s="20" t="s">
        <v>89</v>
      </c>
      <c r="C25" s="19"/>
      <c r="D25" s="437" t="s">
        <v>1149</v>
      </c>
      <c r="E25" s="437"/>
    </row>
    <row r="26" spans="1:5">
      <c r="A26" s="5"/>
      <c r="B26" s="21" t="s">
        <v>476</v>
      </c>
      <c r="C26" s="19"/>
      <c r="D26" s="435"/>
      <c r="E26" s="436"/>
    </row>
    <row r="27" spans="1:5">
      <c r="A27" s="5"/>
      <c r="B27" s="21" t="s">
        <v>89</v>
      </c>
      <c r="C27" s="19"/>
      <c r="D27" s="435"/>
      <c r="E27" s="436"/>
    </row>
    <row r="28" spans="1:5">
      <c r="A28" s="5"/>
      <c r="B28" s="8" t="s">
        <v>477</v>
      </c>
      <c r="C28" s="19"/>
      <c r="D28" s="437" t="s">
        <v>1150</v>
      </c>
      <c r="E28" s="437"/>
    </row>
    <row r="29" spans="1:5">
      <c r="A29" s="5"/>
      <c r="B29" s="8" t="s">
        <v>140</v>
      </c>
      <c r="C29" s="2"/>
      <c r="D29" s="438" t="s">
        <v>1151</v>
      </c>
      <c r="E29" s="437"/>
    </row>
    <row r="30" spans="1:5">
      <c r="A30" s="5"/>
      <c r="B30" s="8" t="s">
        <v>141</v>
      </c>
      <c r="C30" s="19"/>
      <c r="D30" s="437" t="s">
        <v>1152</v>
      </c>
      <c r="E30" s="437"/>
    </row>
    <row r="31" spans="1:5">
      <c r="A31" s="5"/>
      <c r="B31" s="8" t="s">
        <v>142</v>
      </c>
      <c r="C31" s="19"/>
      <c r="D31" s="437"/>
      <c r="E31" s="437"/>
    </row>
    <row r="32" spans="1:5" ht="27.75" customHeight="1">
      <c r="A32" s="5"/>
      <c r="B32" s="8" t="s">
        <v>478</v>
      </c>
      <c r="C32" s="19"/>
      <c r="D32" s="435" t="s">
        <v>1169</v>
      </c>
      <c r="E32" s="436"/>
    </row>
    <row r="33" spans="1:5">
      <c r="A33" s="5"/>
      <c r="B33" s="8" t="s">
        <v>89</v>
      </c>
      <c r="C33" s="19"/>
      <c r="D33" s="435" t="s">
        <v>1149</v>
      </c>
      <c r="E33" s="436"/>
    </row>
    <row r="34" spans="1:5">
      <c r="A34" s="5"/>
      <c r="B34" s="8" t="s">
        <v>560</v>
      </c>
      <c r="C34" s="19"/>
      <c r="D34" s="437" t="s">
        <v>1153</v>
      </c>
      <c r="E34" s="437"/>
    </row>
    <row r="35" spans="1:5">
      <c r="A35" s="5"/>
      <c r="B35" s="8" t="s">
        <v>143</v>
      </c>
      <c r="C35" s="2"/>
      <c r="D35" s="438" t="s">
        <v>1154</v>
      </c>
      <c r="E35" s="437"/>
    </row>
    <row r="36" spans="1:5" ht="14.25" customHeight="1">
      <c r="A36" s="14"/>
      <c r="B36" s="442" t="s">
        <v>642</v>
      </c>
      <c r="C36" s="442"/>
      <c r="D36" s="442"/>
    </row>
    <row r="37" spans="1:5" ht="14.25" customHeight="1">
      <c r="A37" s="14"/>
      <c r="B37" s="454" t="s">
        <v>1168</v>
      </c>
      <c r="C37" s="455"/>
      <c r="D37" s="455"/>
    </row>
    <row r="38" spans="1:5" ht="12.75" customHeight="1">
      <c r="A38" s="14"/>
      <c r="B38" s="456" t="s">
        <v>670</v>
      </c>
      <c r="C38" s="456"/>
      <c r="D38" s="456"/>
    </row>
    <row r="39" spans="1:5" ht="12.75" customHeight="1">
      <c r="A39" s="14"/>
      <c r="B39" s="455"/>
      <c r="C39" s="455"/>
      <c r="D39" s="455"/>
    </row>
    <row r="40" spans="1:5"/>
    <row r="41" spans="1:5">
      <c r="A41" s="5" t="s">
        <v>486</v>
      </c>
      <c r="B41" s="452" t="s">
        <v>144</v>
      </c>
      <c r="C41" s="453"/>
      <c r="D41" s="440"/>
    </row>
    <row r="42" spans="1:5">
      <c r="A42" s="5"/>
      <c r="B42" s="22"/>
      <c r="C42" s="23"/>
      <c r="D42" s="24"/>
    </row>
    <row r="43" spans="1:5">
      <c r="A43" s="42" t="s">
        <v>1144</v>
      </c>
      <c r="B43" s="25" t="s">
        <v>145</v>
      </c>
      <c r="C43" s="26"/>
    </row>
    <row r="44" spans="1:5">
      <c r="A44" s="42"/>
      <c r="B44" s="25" t="s">
        <v>146</v>
      </c>
      <c r="C44" s="26"/>
    </row>
    <row r="45" spans="1:5">
      <c r="A45" s="42"/>
      <c r="B45" s="25" t="s">
        <v>147</v>
      </c>
      <c r="C45" s="26"/>
    </row>
    <row r="46" spans="1:5">
      <c r="A46" s="5"/>
      <c r="B46" s="27"/>
    </row>
    <row r="47" spans="1:5">
      <c r="A47" s="5" t="s">
        <v>487</v>
      </c>
      <c r="B47" s="27" t="s">
        <v>479</v>
      </c>
    </row>
    <row r="48" spans="1:5">
      <c r="A48" s="5"/>
      <c r="B48" s="27"/>
    </row>
    <row r="49" spans="1:4">
      <c r="A49" s="42" t="s">
        <v>1144</v>
      </c>
      <c r="B49" s="25" t="s">
        <v>148</v>
      </c>
      <c r="C49" s="26"/>
    </row>
    <row r="50" spans="1:4">
      <c r="A50" s="42"/>
      <c r="B50" s="25" t="s">
        <v>149</v>
      </c>
      <c r="C50" s="26"/>
    </row>
    <row r="51" spans="1:4">
      <c r="A51" s="42"/>
      <c r="B51" s="25" t="s">
        <v>150</v>
      </c>
      <c r="C51" s="26"/>
    </row>
    <row r="52" spans="1:4">
      <c r="A52" s="5"/>
      <c r="B52" s="27"/>
    </row>
    <row r="53" spans="1:4">
      <c r="A53" s="5" t="s">
        <v>488</v>
      </c>
      <c r="B53" s="27" t="s">
        <v>151</v>
      </c>
      <c r="C53" s="28"/>
    </row>
    <row r="54" spans="1:4">
      <c r="A54" s="5"/>
      <c r="B54" s="27"/>
      <c r="C54" s="28"/>
    </row>
    <row r="55" spans="1:4">
      <c r="A55" s="42" t="s">
        <v>1144</v>
      </c>
      <c r="B55" s="25" t="s">
        <v>152</v>
      </c>
      <c r="C55" s="29"/>
      <c r="D55" s="457" t="s">
        <v>673</v>
      </c>
    </row>
    <row r="56" spans="1:4">
      <c r="A56" s="42"/>
      <c r="B56" s="25" t="s">
        <v>153</v>
      </c>
      <c r="C56" s="29"/>
      <c r="D56" s="457"/>
    </row>
    <row r="57" spans="1:4">
      <c r="A57" s="42"/>
      <c r="B57" s="25" t="s">
        <v>154</v>
      </c>
      <c r="C57" s="29"/>
      <c r="D57" s="457"/>
    </row>
    <row r="58" spans="1:4">
      <c r="A58" s="42"/>
      <c r="B58" s="31" t="s">
        <v>155</v>
      </c>
      <c r="C58" s="29"/>
    </row>
    <row r="59" spans="1:4">
      <c r="A59" s="42"/>
      <c r="B59" s="25" t="s">
        <v>156</v>
      </c>
      <c r="C59" s="29"/>
    </row>
    <row r="60" spans="1:4">
      <c r="A60" s="42"/>
      <c r="B60" s="25" t="s">
        <v>157</v>
      </c>
      <c r="C60" s="32"/>
      <c r="D60" s="32"/>
    </row>
    <row r="61" spans="1:4">
      <c r="A61" s="5"/>
      <c r="B61" s="450"/>
      <c r="C61" s="450"/>
      <c r="D61" s="450"/>
    </row>
    <row r="62" spans="1:4">
      <c r="A62" s="5"/>
      <c r="B62" s="8"/>
      <c r="C62" s="32"/>
      <c r="D62" s="32"/>
    </row>
    <row r="63" spans="1:4">
      <c r="A63" s="42"/>
      <c r="B63" s="25" t="s">
        <v>158</v>
      </c>
      <c r="C63" s="32"/>
      <c r="D63" s="32"/>
    </row>
    <row r="64" spans="1:4">
      <c r="A64" s="5"/>
      <c r="B64" s="451"/>
      <c r="C64" s="451"/>
      <c r="D64" s="451"/>
    </row>
    <row r="65" spans="1:3">
      <c r="A65" s="5" t="s">
        <v>489</v>
      </c>
      <c r="B65" s="27" t="s">
        <v>480</v>
      </c>
    </row>
    <row r="66" spans="1:3">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1144</v>
      </c>
      <c r="B72" s="25" t="s">
        <v>164</v>
      </c>
      <c r="C72" s="26"/>
    </row>
    <row r="73" spans="1:3">
      <c r="A73" s="42" t="s">
        <v>1144</v>
      </c>
      <c r="B73" s="25" t="s">
        <v>165</v>
      </c>
      <c r="C73" s="26"/>
    </row>
    <row r="74" spans="1:3">
      <c r="A74" s="42" t="s">
        <v>1144</v>
      </c>
      <c r="B74" s="25" t="s">
        <v>166</v>
      </c>
      <c r="C74" s="26"/>
    </row>
    <row r="75" spans="1:3">
      <c r="A75" s="42" t="s">
        <v>1144</v>
      </c>
      <c r="B75" s="25" t="s">
        <v>167</v>
      </c>
      <c r="C75" s="26"/>
    </row>
    <row r="76" spans="1:3" ht="14.25" customHeight="1">
      <c r="A76" s="42" t="s">
        <v>1144</v>
      </c>
      <c r="B76" s="33" t="s">
        <v>671</v>
      </c>
      <c r="C76" s="26"/>
    </row>
    <row r="77" spans="1:3" ht="14.25" customHeight="1">
      <c r="A77" s="42" t="s">
        <v>1144</v>
      </c>
      <c r="B77" s="409" t="s">
        <v>672</v>
      </c>
      <c r="C77" s="26"/>
    </row>
    <row r="78" spans="1:3">
      <c r="A78" s="42"/>
      <c r="B78" s="34" t="s">
        <v>384</v>
      </c>
      <c r="C78" s="26"/>
    </row>
    <row r="79" spans="1:3">
      <c r="A79" s="35" t="s">
        <v>489</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27">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 ref="D23:E23"/>
    <mergeCell ref="D24:E24"/>
    <mergeCell ref="D25:E25"/>
    <mergeCell ref="D26:E26"/>
    <mergeCell ref="D27:E27"/>
    <mergeCell ref="D33:E33"/>
    <mergeCell ref="D34:E34"/>
    <mergeCell ref="D35:E35"/>
    <mergeCell ref="D28:E28"/>
    <mergeCell ref="D29:E29"/>
    <mergeCell ref="D30:E30"/>
    <mergeCell ref="D31:E31"/>
    <mergeCell ref="D32:E32"/>
  </mergeCells>
  <phoneticPr fontId="0" type="noConversion"/>
  <hyperlinks>
    <hyperlink ref="D11" r:id="rId1" xr:uid="{302DF685-B10F-4D11-8A6A-5BE09CA199F0}"/>
    <hyperlink ref="B17" r:id="rId2" xr:uid="{A3DCA58C-881B-4624-A4AA-2FC1890B76DE}"/>
    <hyperlink ref="D29" r:id="rId3" xr:uid="{04CF8385-F5CC-45FA-8E86-D25708B645D4}"/>
    <hyperlink ref="D35" r:id="rId4" xr:uid="{6066FE49-0DAE-44EF-8883-828DA84092B1}"/>
    <hyperlink ref="B37" r:id="rId5" xr:uid="{7CD5534D-C361-4DAA-B2FD-F0580CB08E11}"/>
  </hyperlinks>
  <pageMargins left="0.75" right="0.75" top="1" bottom="1" header="0.5" footer="0.5"/>
  <pageSetup scale="75" fitToHeight="2" orientation="portrait" r:id="rId6"/>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0"/>
  <sheetViews>
    <sheetView showGridLines="0" showRuler="0" view="pageLayout" topLeftCell="A58" zoomScale="80" zoomScaleNormal="100" zoomScalePageLayoutView="80" workbookViewId="0">
      <selection activeCell="F31" sqref="F31"/>
    </sheetView>
  </sheetViews>
  <sheetFormatPr defaultColWidth="0" defaultRowHeight="12.75" zeroHeight="1"/>
  <cols>
    <col min="1" max="1" width="4.42578125" style="46" customWidth="1"/>
    <col min="2" max="2" width="37" style="45" customWidth="1"/>
    <col min="3" max="3" width="14.28515625" style="45" customWidth="1"/>
    <col min="4" max="4" width="14.7109375" style="45" customWidth="1"/>
    <col min="5" max="6" width="15.42578125" style="45" customWidth="1"/>
    <col min="7" max="7" width="0.7109375" style="45" customWidth="1"/>
    <col min="8" max="16384" width="0" style="45" hidden="1"/>
  </cols>
  <sheetData>
    <row r="1" spans="1:7" ht="18">
      <c r="A1" s="439" t="s">
        <v>168</v>
      </c>
      <c r="B1" s="439"/>
      <c r="C1" s="439"/>
      <c r="D1" s="439"/>
      <c r="E1" s="439"/>
      <c r="F1" s="439"/>
    </row>
    <row r="2" spans="1:7"/>
    <row r="3" spans="1:7" ht="14.25" customHeight="1">
      <c r="A3" s="5" t="s">
        <v>81</v>
      </c>
      <c r="B3" s="469" t="s">
        <v>674</v>
      </c>
      <c r="C3" s="470"/>
      <c r="D3" s="470"/>
      <c r="E3" s="470"/>
      <c r="F3" s="470"/>
    </row>
    <row r="4" spans="1:7" ht="26.25" customHeight="1">
      <c r="A4" s="5"/>
      <c r="B4" s="474" t="s">
        <v>1080</v>
      </c>
      <c r="C4" s="474"/>
      <c r="D4" s="474"/>
      <c r="E4" s="474"/>
      <c r="F4" s="474"/>
    </row>
    <row r="5" spans="1:7" ht="27.75" customHeight="1">
      <c r="A5" s="5"/>
      <c r="B5" s="475" t="s">
        <v>1155</v>
      </c>
      <c r="C5" s="475"/>
      <c r="D5" s="475"/>
      <c r="E5" s="475"/>
      <c r="F5" s="475"/>
    </row>
    <row r="6" spans="1:7">
      <c r="A6" s="5"/>
      <c r="B6" s="476"/>
      <c r="C6" s="471" t="s">
        <v>169</v>
      </c>
      <c r="D6" s="471"/>
      <c r="E6" s="471" t="s">
        <v>170</v>
      </c>
      <c r="F6" s="471"/>
    </row>
    <row r="7" spans="1:7">
      <c r="A7" s="5"/>
      <c r="B7" s="477"/>
      <c r="C7" s="47" t="s">
        <v>171</v>
      </c>
      <c r="D7" s="48" t="s">
        <v>172</v>
      </c>
      <c r="E7" s="47" t="s">
        <v>171</v>
      </c>
      <c r="F7" s="48" t="s">
        <v>172</v>
      </c>
    </row>
    <row r="8" spans="1:7">
      <c r="A8" s="5"/>
      <c r="B8" s="49" t="s">
        <v>173</v>
      </c>
      <c r="C8" s="50"/>
      <c r="D8" s="50"/>
      <c r="E8" s="50"/>
      <c r="F8" s="51"/>
    </row>
    <row r="9" spans="1:7">
      <c r="A9" s="5"/>
      <c r="B9" s="52" t="s">
        <v>174</v>
      </c>
      <c r="C9" s="53">
        <v>2035</v>
      </c>
      <c r="D9" s="54">
        <v>2168</v>
      </c>
      <c r="E9" s="54">
        <v>28</v>
      </c>
      <c r="F9" s="54">
        <v>25</v>
      </c>
      <c r="G9" s="45">
        <v>4256</v>
      </c>
    </row>
    <row r="10" spans="1:7">
      <c r="A10" s="5"/>
      <c r="B10" s="55" t="s">
        <v>175</v>
      </c>
      <c r="C10" s="54">
        <v>599</v>
      </c>
      <c r="D10" s="54">
        <v>385</v>
      </c>
      <c r="E10" s="54">
        <v>68</v>
      </c>
      <c r="F10" s="54">
        <v>49</v>
      </c>
      <c r="G10" s="45">
        <v>1101</v>
      </c>
    </row>
    <row r="11" spans="1:7">
      <c r="A11" s="5"/>
      <c r="B11" s="55" t="s">
        <v>176</v>
      </c>
      <c r="C11" s="54">
        <v>8111</v>
      </c>
      <c r="D11" s="54">
        <v>7257</v>
      </c>
      <c r="E11" s="54">
        <v>1602</v>
      </c>
      <c r="F11" s="54">
        <v>1381</v>
      </c>
      <c r="G11" s="45">
        <v>18351</v>
      </c>
    </row>
    <row r="12" spans="1:7">
      <c r="A12" s="5"/>
      <c r="B12" s="56" t="s">
        <v>177</v>
      </c>
      <c r="C12" s="57">
        <f>SUM(C9:C11)</f>
        <v>10745</v>
      </c>
      <c r="D12" s="57">
        <f>SUM(D9:D11)</f>
        <v>9810</v>
      </c>
      <c r="E12" s="57">
        <f>SUM(E9:E11)</f>
        <v>1698</v>
      </c>
      <c r="F12" s="57">
        <f>SUM(F9:F11)</f>
        <v>1455</v>
      </c>
    </row>
    <row r="13" spans="1:7" ht="25.5">
      <c r="A13" s="5"/>
      <c r="B13" s="52" t="s">
        <v>291</v>
      </c>
      <c r="C13" s="54">
        <v>52</v>
      </c>
      <c r="D13" s="54">
        <v>47</v>
      </c>
      <c r="E13" s="54">
        <v>158</v>
      </c>
      <c r="F13" s="54">
        <v>151</v>
      </c>
    </row>
    <row r="14" spans="1:7">
      <c r="A14" s="5"/>
      <c r="B14" s="56" t="s">
        <v>292</v>
      </c>
      <c r="C14" s="57">
        <f>SUM(C12:C13)</f>
        <v>10797</v>
      </c>
      <c r="D14" s="57">
        <f>SUM(D12:D13)</f>
        <v>9857</v>
      </c>
      <c r="E14" s="57">
        <f>SUM(E12:E13)</f>
        <v>1856</v>
      </c>
      <c r="F14" s="57">
        <f>SUM(F12:F13)</f>
        <v>1606</v>
      </c>
    </row>
    <row r="15" spans="1:7">
      <c r="A15" s="5"/>
      <c r="B15" s="49" t="s">
        <v>535</v>
      </c>
      <c r="C15" s="58"/>
      <c r="D15" s="58"/>
      <c r="E15" s="58"/>
      <c r="F15" s="59"/>
    </row>
    <row r="16" spans="1:7">
      <c r="A16" s="5"/>
      <c r="B16" s="60" t="s">
        <v>536</v>
      </c>
      <c r="C16" s="61">
        <v>540</v>
      </c>
      <c r="D16" s="61">
        <v>686</v>
      </c>
      <c r="E16" s="61">
        <v>225</v>
      </c>
      <c r="F16" s="61">
        <v>477</v>
      </c>
    </row>
    <row r="17" spans="1:6">
      <c r="A17" s="5"/>
      <c r="B17" s="60" t="s">
        <v>176</v>
      </c>
      <c r="C17" s="61">
        <v>651</v>
      </c>
      <c r="D17" s="61">
        <v>815</v>
      </c>
      <c r="E17" s="61">
        <v>768</v>
      </c>
      <c r="F17" s="61">
        <v>999</v>
      </c>
    </row>
    <row r="18" spans="1:6" ht="25.5">
      <c r="A18" s="5"/>
      <c r="B18" s="62" t="s">
        <v>537</v>
      </c>
      <c r="C18" s="61">
        <v>19</v>
      </c>
      <c r="D18" s="61">
        <v>38</v>
      </c>
      <c r="E18" s="61">
        <v>290</v>
      </c>
      <c r="F18" s="61">
        <v>824</v>
      </c>
    </row>
    <row r="19" spans="1:6">
      <c r="A19" s="5"/>
      <c r="B19" s="56" t="s">
        <v>538</v>
      </c>
      <c r="C19" s="63">
        <f>SUM(C16:C18)</f>
        <v>1210</v>
      </c>
      <c r="D19" s="63">
        <f t="shared" ref="D19:F19" si="0">SUM(D16:D18)</f>
        <v>1539</v>
      </c>
      <c r="E19" s="63">
        <f t="shared" si="0"/>
        <v>1283</v>
      </c>
      <c r="F19" s="63">
        <f t="shared" si="0"/>
        <v>2300</v>
      </c>
    </row>
    <row r="20" spans="1:6">
      <c r="A20" s="5"/>
      <c r="B20" s="56" t="s">
        <v>675</v>
      </c>
      <c r="C20" s="64">
        <f>SUM(C14, C19)</f>
        <v>12007</v>
      </c>
      <c r="D20" s="64">
        <f t="shared" ref="D20:F20" si="1">SUM(D14, D19)</f>
        <v>11396</v>
      </c>
      <c r="E20" s="64">
        <f t="shared" si="1"/>
        <v>3139</v>
      </c>
      <c r="F20" s="64">
        <f t="shared" si="1"/>
        <v>3906</v>
      </c>
    </row>
    <row r="21" spans="1:6">
      <c r="A21" s="5"/>
      <c r="B21" s="65"/>
      <c r="C21" s="66"/>
      <c r="D21" s="67"/>
      <c r="E21" s="67"/>
      <c r="F21" s="67"/>
    </row>
    <row r="22" spans="1:6">
      <c r="A22" s="5"/>
      <c r="B22" s="68" t="s">
        <v>539</v>
      </c>
      <c r="C22" s="69">
        <f>SUM(C14:F14)</f>
        <v>24116</v>
      </c>
      <c r="D22" s="68"/>
      <c r="E22" s="68"/>
      <c r="F22" s="70"/>
    </row>
    <row r="23" spans="1:6">
      <c r="A23" s="5"/>
      <c r="B23" s="71" t="s">
        <v>385</v>
      </c>
      <c r="C23" s="72">
        <f>SUM(C19:F19)</f>
        <v>6332</v>
      </c>
      <c r="D23" s="71"/>
      <c r="E23" s="71"/>
      <c r="F23" s="73"/>
    </row>
    <row r="24" spans="1:6">
      <c r="A24" s="5"/>
      <c r="B24" s="74" t="s">
        <v>540</v>
      </c>
      <c r="C24" s="75">
        <f>SUM(C22:C23)</f>
        <v>30448</v>
      </c>
      <c r="D24" s="74"/>
      <c r="E24" s="74"/>
      <c r="F24" s="76"/>
    </row>
    <row r="25" spans="1:6" s="68" customFormat="1" ht="22.5" customHeight="1">
      <c r="A25" s="77" t="s">
        <v>82</v>
      </c>
      <c r="B25" s="472" t="s">
        <v>676</v>
      </c>
      <c r="C25" s="473"/>
      <c r="D25" s="473"/>
      <c r="E25" s="473"/>
      <c r="F25" s="473"/>
    </row>
    <row r="26" spans="1:6" ht="27.75" customHeight="1">
      <c r="A26" s="5"/>
      <c r="B26" s="474" t="s">
        <v>1081</v>
      </c>
      <c r="C26" s="474"/>
      <c r="D26" s="474"/>
      <c r="E26" s="474"/>
      <c r="F26" s="474"/>
    </row>
    <row r="27" spans="1:6" ht="27" customHeight="1">
      <c r="A27" s="5"/>
      <c r="B27" s="474" t="s">
        <v>1158</v>
      </c>
      <c r="C27" s="474"/>
      <c r="D27" s="474"/>
      <c r="E27" s="474"/>
      <c r="F27" s="474"/>
    </row>
    <row r="28" spans="1:6" ht="18" customHeight="1">
      <c r="A28" s="5"/>
      <c r="B28" s="474" t="s">
        <v>1156</v>
      </c>
      <c r="C28" s="474"/>
      <c r="D28" s="474"/>
      <c r="E28" s="474"/>
      <c r="F28" s="474"/>
    </row>
    <row r="29" spans="1:6" ht="42" customHeight="1">
      <c r="A29" s="5"/>
      <c r="B29" s="474" t="s">
        <v>1157</v>
      </c>
      <c r="C29" s="474"/>
      <c r="D29" s="474"/>
      <c r="E29" s="474"/>
      <c r="F29" s="474"/>
    </row>
    <row r="30" spans="1:6" ht="60">
      <c r="A30" s="5"/>
      <c r="B30" s="489"/>
      <c r="C30" s="489"/>
      <c r="D30" s="78" t="s">
        <v>541</v>
      </c>
      <c r="E30" s="79" t="s">
        <v>677</v>
      </c>
      <c r="F30" s="79" t="s">
        <v>678</v>
      </c>
    </row>
    <row r="31" spans="1:6">
      <c r="A31" s="5"/>
      <c r="B31" s="490" t="s">
        <v>542</v>
      </c>
      <c r="C31" s="490"/>
      <c r="D31" s="80">
        <v>71</v>
      </c>
      <c r="E31" s="80">
        <v>481</v>
      </c>
      <c r="F31" s="80">
        <v>503</v>
      </c>
    </row>
    <row r="32" spans="1:6">
      <c r="A32" s="5"/>
      <c r="B32" s="485" t="s">
        <v>635</v>
      </c>
      <c r="C32" s="486"/>
      <c r="D32" s="80">
        <v>562</v>
      </c>
      <c r="E32" s="80">
        <v>3036</v>
      </c>
      <c r="F32" s="80">
        <v>3116</v>
      </c>
    </row>
    <row r="33" spans="1:6">
      <c r="A33" s="5"/>
      <c r="B33" s="482" t="s">
        <v>0</v>
      </c>
      <c r="C33" s="482"/>
      <c r="D33" s="80">
        <v>669</v>
      </c>
      <c r="E33" s="80">
        <v>3842</v>
      </c>
      <c r="F33" s="80">
        <v>3960</v>
      </c>
    </row>
    <row r="34" spans="1:6">
      <c r="A34" s="5"/>
      <c r="B34" s="487" t="s">
        <v>72</v>
      </c>
      <c r="C34" s="486"/>
      <c r="D34" s="80">
        <v>2153</v>
      </c>
      <c r="E34" s="80">
        <v>12522</v>
      </c>
      <c r="F34" s="80">
        <v>12638</v>
      </c>
    </row>
    <row r="35" spans="1:6" ht="15" customHeight="1">
      <c r="A35" s="5"/>
      <c r="B35" s="482" t="s">
        <v>1</v>
      </c>
      <c r="C35" s="482"/>
      <c r="D35" s="80">
        <v>14</v>
      </c>
      <c r="E35" s="80">
        <v>66</v>
      </c>
      <c r="F35" s="80">
        <v>67</v>
      </c>
    </row>
    <row r="36" spans="1:6">
      <c r="A36" s="5"/>
      <c r="B36" s="482" t="s">
        <v>2</v>
      </c>
      <c r="C36" s="482"/>
      <c r="D36" s="80">
        <v>483</v>
      </c>
      <c r="E36" s="80">
        <v>2181</v>
      </c>
      <c r="F36" s="80">
        <v>2228</v>
      </c>
    </row>
    <row r="37" spans="1:6" ht="26.25" customHeight="1">
      <c r="A37" s="5"/>
      <c r="B37" s="483" t="s">
        <v>3</v>
      </c>
      <c r="C37" s="484"/>
      <c r="D37" s="80">
        <v>1</v>
      </c>
      <c r="E37" s="80">
        <v>16</v>
      </c>
      <c r="F37" s="80">
        <v>16</v>
      </c>
    </row>
    <row r="38" spans="1:6">
      <c r="A38" s="5"/>
      <c r="B38" s="482" t="s">
        <v>4</v>
      </c>
      <c r="C38" s="482"/>
      <c r="D38" s="80">
        <v>204</v>
      </c>
      <c r="E38" s="80">
        <v>1155</v>
      </c>
      <c r="F38" s="80">
        <v>1163</v>
      </c>
    </row>
    <row r="39" spans="1:6">
      <c r="A39" s="5"/>
      <c r="B39" s="482" t="s">
        <v>5</v>
      </c>
      <c r="C39" s="482"/>
      <c r="D39" s="80">
        <v>99</v>
      </c>
      <c r="E39" s="80">
        <v>409</v>
      </c>
      <c r="F39" s="80">
        <v>425</v>
      </c>
    </row>
    <row r="40" spans="1:6">
      <c r="A40" s="5"/>
      <c r="B40" s="488" t="s">
        <v>73</v>
      </c>
      <c r="C40" s="488"/>
      <c r="D40" s="81">
        <f>SUM(D31:D39)</f>
        <v>4256</v>
      </c>
      <c r="E40" s="81">
        <f>SUM(E31:E39)</f>
        <v>23708</v>
      </c>
      <c r="F40" s="81">
        <f>SUM(F31:F39)</f>
        <v>24116</v>
      </c>
    </row>
    <row r="41" spans="1:6"/>
    <row r="42" spans="1:6" ht="15.75">
      <c r="B42" s="82" t="s">
        <v>74</v>
      </c>
    </row>
    <row r="43" spans="1:6">
      <c r="A43" s="5" t="s">
        <v>83</v>
      </c>
      <c r="B43" s="27" t="s">
        <v>1082</v>
      </c>
      <c r="F43" s="83"/>
    </row>
    <row r="44" spans="1:6">
      <c r="A44" s="5"/>
      <c r="B44" s="84" t="s">
        <v>75</v>
      </c>
      <c r="C44" s="85"/>
      <c r="F44" s="83"/>
    </row>
    <row r="45" spans="1:6">
      <c r="A45" s="5"/>
      <c r="B45" s="84" t="s">
        <v>76</v>
      </c>
      <c r="C45" s="85"/>
      <c r="F45" s="83"/>
    </row>
    <row r="46" spans="1:6">
      <c r="A46" s="5"/>
      <c r="B46" s="84" t="s">
        <v>77</v>
      </c>
      <c r="C46" s="85">
        <v>6133</v>
      </c>
      <c r="F46" s="83"/>
    </row>
    <row r="47" spans="1:6">
      <c r="A47" s="5"/>
      <c r="B47" s="84" t="s">
        <v>481</v>
      </c>
      <c r="C47" s="85">
        <v>564</v>
      </c>
      <c r="F47" s="83"/>
    </row>
    <row r="48" spans="1:6">
      <c r="A48" s="5"/>
      <c r="B48" s="84" t="s">
        <v>78</v>
      </c>
      <c r="C48" s="85">
        <v>1712</v>
      </c>
      <c r="F48" s="83"/>
    </row>
    <row r="49" spans="1:256">
      <c r="A49" s="5"/>
      <c r="B49" s="84" t="s">
        <v>79</v>
      </c>
      <c r="C49" s="85">
        <v>62</v>
      </c>
      <c r="F49" s="83"/>
    </row>
    <row r="50" spans="1:256" ht="13.5" customHeight="1">
      <c r="A50" s="5"/>
      <c r="B50" s="86" t="s">
        <v>386</v>
      </c>
      <c r="C50" s="85">
        <v>159</v>
      </c>
      <c r="F50" s="83"/>
    </row>
    <row r="51" spans="1:256" ht="13.5" customHeight="1">
      <c r="A51" s="5"/>
      <c r="B51" s="87" t="s">
        <v>387</v>
      </c>
      <c r="C51" s="85">
        <v>33</v>
      </c>
      <c r="F51" s="83"/>
    </row>
    <row r="52" spans="1:256">
      <c r="A52" s="5"/>
      <c r="B52" s="88" t="s">
        <v>388</v>
      </c>
      <c r="C52" s="85"/>
      <c r="F52" s="83"/>
    </row>
    <row r="53" spans="1:256">
      <c r="A53" s="419"/>
      <c r="B53" s="88"/>
      <c r="C53" s="430"/>
      <c r="F53" s="83"/>
    </row>
    <row r="54" spans="1:256" ht="15">
      <c r="A54" s="4"/>
      <c r="B54" s="89" t="s">
        <v>679</v>
      </c>
      <c r="C54" s="90"/>
      <c r="D54" s="90"/>
      <c r="E54" s="90"/>
      <c r="F54" s="90"/>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24.75" customHeight="1">
      <c r="A55" s="4"/>
      <c r="B55" s="478" t="s">
        <v>680</v>
      </c>
      <c r="C55" s="478"/>
      <c r="D55" s="478"/>
      <c r="E55" s="478"/>
      <c r="F55" s="478"/>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ht="28.5" customHeight="1">
      <c r="A56" s="4"/>
      <c r="B56" s="478" t="s">
        <v>1083</v>
      </c>
      <c r="C56" s="478"/>
      <c r="D56" s="478"/>
      <c r="E56" s="478"/>
      <c r="F56" s="478"/>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s="91" customFormat="1" ht="57.75" customHeight="1">
      <c r="A57" s="4"/>
      <c r="B57" s="478" t="s">
        <v>1098</v>
      </c>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c r="CC57" s="478"/>
      <c r="CD57" s="478"/>
      <c r="CE57" s="478"/>
      <c r="CF57" s="478"/>
      <c r="CG57" s="478"/>
      <c r="CH57" s="478"/>
      <c r="CI57" s="478"/>
      <c r="CJ57" s="478"/>
      <c r="CK57" s="478"/>
      <c r="CL57" s="478"/>
      <c r="CM57" s="478"/>
      <c r="CN57" s="478"/>
      <c r="CO57" s="478"/>
      <c r="CP57" s="478"/>
      <c r="CQ57" s="478"/>
      <c r="CR57" s="478"/>
      <c r="CS57" s="478"/>
      <c r="CT57" s="478"/>
      <c r="CU57" s="478"/>
      <c r="CV57" s="478"/>
      <c r="CW57" s="478"/>
      <c r="CX57" s="478"/>
      <c r="CY57" s="478"/>
      <c r="CZ57" s="478"/>
      <c r="DA57" s="478"/>
      <c r="DB57" s="478"/>
      <c r="DC57" s="478"/>
      <c r="DD57" s="478"/>
      <c r="DE57" s="478"/>
      <c r="DF57" s="478"/>
      <c r="DG57" s="478"/>
      <c r="DH57" s="478"/>
      <c r="DI57" s="478"/>
      <c r="DJ57" s="478"/>
      <c r="DK57" s="478"/>
      <c r="DL57" s="478"/>
      <c r="DM57" s="478"/>
      <c r="DN57" s="478"/>
      <c r="DO57" s="478"/>
      <c r="DP57" s="478"/>
      <c r="DQ57" s="478"/>
      <c r="DR57" s="478"/>
      <c r="DS57" s="478"/>
      <c r="DT57" s="478"/>
      <c r="DU57" s="478"/>
      <c r="DV57" s="478"/>
      <c r="DW57" s="478"/>
      <c r="DX57" s="478"/>
      <c r="DY57" s="478"/>
      <c r="DZ57" s="478"/>
      <c r="EA57" s="478"/>
      <c r="EB57" s="478"/>
      <c r="EC57" s="478"/>
      <c r="ED57" s="478"/>
      <c r="EE57" s="478"/>
      <c r="EF57" s="478"/>
      <c r="EG57" s="478"/>
      <c r="EH57" s="478"/>
      <c r="EI57" s="478"/>
      <c r="EJ57" s="478"/>
      <c r="EK57" s="478"/>
      <c r="EL57" s="478"/>
      <c r="EM57" s="478"/>
      <c r="EN57" s="478"/>
      <c r="EO57" s="478"/>
      <c r="EP57" s="478"/>
      <c r="EQ57" s="478"/>
      <c r="ER57" s="478"/>
      <c r="ES57" s="478"/>
      <c r="ET57" s="478"/>
      <c r="EU57" s="478"/>
      <c r="EV57" s="478"/>
      <c r="EW57" s="478"/>
      <c r="EX57" s="478"/>
      <c r="EY57" s="478"/>
      <c r="EZ57" s="478"/>
      <c r="FA57" s="478"/>
      <c r="FB57" s="478"/>
      <c r="FC57" s="478"/>
      <c r="FD57" s="478"/>
      <c r="FE57" s="478"/>
      <c r="FF57" s="478"/>
      <c r="FG57" s="478"/>
      <c r="FH57" s="478"/>
      <c r="FI57" s="478"/>
      <c r="FJ57" s="478"/>
      <c r="FK57" s="478"/>
      <c r="FL57" s="478"/>
      <c r="FM57" s="478"/>
      <c r="FN57" s="478"/>
      <c r="FO57" s="478"/>
      <c r="FP57" s="478"/>
      <c r="FQ57" s="478"/>
      <c r="FR57" s="478"/>
      <c r="FS57" s="478"/>
      <c r="FT57" s="478"/>
      <c r="FU57" s="478"/>
      <c r="FV57" s="478"/>
      <c r="FW57" s="478"/>
      <c r="FX57" s="478"/>
      <c r="FY57" s="478"/>
      <c r="FZ57" s="478"/>
      <c r="GA57" s="478"/>
      <c r="GB57" s="478"/>
      <c r="GC57" s="478"/>
      <c r="GD57" s="478"/>
      <c r="GE57" s="478"/>
      <c r="GF57" s="478"/>
      <c r="GG57" s="478"/>
      <c r="GH57" s="478"/>
      <c r="GI57" s="478"/>
      <c r="GJ57" s="478"/>
      <c r="GK57" s="478"/>
      <c r="GL57" s="478"/>
      <c r="GM57" s="478"/>
      <c r="GN57" s="478"/>
      <c r="GO57" s="478"/>
      <c r="GP57" s="478"/>
      <c r="GQ57" s="478"/>
      <c r="GR57" s="478"/>
      <c r="GS57" s="478"/>
      <c r="GT57" s="478"/>
      <c r="GU57" s="478"/>
      <c r="GV57" s="478"/>
      <c r="GW57" s="478"/>
      <c r="GX57" s="478"/>
      <c r="GY57" s="478"/>
      <c r="GZ57" s="478"/>
      <c r="HA57" s="478"/>
      <c r="HB57" s="478"/>
      <c r="HC57" s="478"/>
      <c r="HD57" s="478"/>
      <c r="HE57" s="478"/>
      <c r="HF57" s="478"/>
      <c r="HG57" s="478"/>
      <c r="HH57" s="478"/>
      <c r="HI57" s="478"/>
      <c r="HJ57" s="478"/>
      <c r="HK57" s="478"/>
      <c r="HL57" s="478"/>
      <c r="HM57" s="478"/>
      <c r="HN57" s="478"/>
      <c r="HO57" s="478"/>
      <c r="HP57" s="478"/>
      <c r="HQ57" s="478"/>
      <c r="HR57" s="478"/>
      <c r="HS57" s="478"/>
      <c r="HT57" s="478"/>
      <c r="HU57" s="478"/>
      <c r="HV57" s="478"/>
      <c r="HW57" s="478"/>
      <c r="HX57" s="478"/>
      <c r="HY57" s="478"/>
      <c r="HZ57" s="478"/>
      <c r="IA57" s="478"/>
      <c r="IB57" s="478"/>
      <c r="IC57" s="478"/>
      <c r="ID57" s="478"/>
      <c r="IE57" s="478"/>
      <c r="IF57" s="478"/>
      <c r="IG57" s="478"/>
      <c r="IH57" s="478"/>
      <c r="II57" s="478"/>
      <c r="IJ57" s="478"/>
      <c r="IK57" s="478"/>
      <c r="IL57" s="478"/>
      <c r="IM57" s="478"/>
      <c r="IN57" s="478"/>
      <c r="IO57" s="478"/>
      <c r="IP57" s="478"/>
      <c r="IQ57" s="478"/>
      <c r="IR57" s="478"/>
      <c r="IS57" s="478"/>
      <c r="IT57" s="478"/>
      <c r="IU57" s="478"/>
      <c r="IV57" s="478"/>
    </row>
    <row r="58" spans="1:256" s="91" customFormat="1" ht="54.75" customHeight="1">
      <c r="A58" s="4"/>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8"/>
      <c r="BM58" s="478"/>
      <c r="BN58" s="478"/>
      <c r="BO58" s="478"/>
      <c r="BP58" s="478"/>
      <c r="BQ58" s="478"/>
      <c r="BR58" s="478"/>
      <c r="BS58" s="478"/>
      <c r="BT58" s="478"/>
      <c r="BU58" s="478"/>
      <c r="BV58" s="478"/>
      <c r="BW58" s="478"/>
      <c r="BX58" s="478"/>
      <c r="BY58" s="478"/>
      <c r="BZ58" s="478"/>
      <c r="CA58" s="478"/>
      <c r="CB58" s="478"/>
      <c r="CC58" s="478"/>
      <c r="CD58" s="478"/>
      <c r="CE58" s="478"/>
      <c r="CF58" s="478"/>
      <c r="CG58" s="478"/>
      <c r="CH58" s="478"/>
      <c r="CI58" s="478"/>
      <c r="CJ58" s="478"/>
      <c r="CK58" s="478"/>
      <c r="CL58" s="478"/>
      <c r="CM58" s="478"/>
      <c r="CN58" s="478"/>
      <c r="CO58" s="478"/>
      <c r="CP58" s="478"/>
      <c r="CQ58" s="478"/>
      <c r="CR58" s="478"/>
      <c r="CS58" s="478"/>
      <c r="CT58" s="478"/>
      <c r="CU58" s="478"/>
      <c r="CV58" s="478"/>
      <c r="CW58" s="478"/>
      <c r="CX58" s="478"/>
      <c r="CY58" s="478"/>
      <c r="CZ58" s="478"/>
      <c r="DA58" s="478"/>
      <c r="DB58" s="478"/>
      <c r="DC58" s="478"/>
      <c r="DD58" s="478"/>
      <c r="DE58" s="478"/>
      <c r="DF58" s="478"/>
      <c r="DG58" s="478"/>
      <c r="DH58" s="478"/>
      <c r="DI58" s="478"/>
      <c r="DJ58" s="478"/>
      <c r="DK58" s="478"/>
      <c r="DL58" s="478"/>
      <c r="DM58" s="478"/>
      <c r="DN58" s="478"/>
      <c r="DO58" s="478"/>
      <c r="DP58" s="478"/>
      <c r="DQ58" s="478"/>
      <c r="DR58" s="478"/>
      <c r="DS58" s="478"/>
      <c r="DT58" s="478"/>
      <c r="DU58" s="478"/>
      <c r="DV58" s="478"/>
      <c r="DW58" s="478"/>
      <c r="DX58" s="478"/>
      <c r="DY58" s="478"/>
      <c r="DZ58" s="478"/>
      <c r="EA58" s="478"/>
      <c r="EB58" s="478"/>
      <c r="EC58" s="478"/>
      <c r="ED58" s="478"/>
      <c r="EE58" s="478"/>
      <c r="EF58" s="478"/>
      <c r="EG58" s="478"/>
      <c r="EH58" s="478"/>
      <c r="EI58" s="478"/>
      <c r="EJ58" s="478"/>
      <c r="EK58" s="478"/>
      <c r="EL58" s="478"/>
      <c r="EM58" s="478"/>
      <c r="EN58" s="478"/>
      <c r="EO58" s="478"/>
      <c r="EP58" s="478"/>
      <c r="EQ58" s="478"/>
      <c r="ER58" s="478"/>
      <c r="ES58" s="478"/>
      <c r="ET58" s="478"/>
      <c r="EU58" s="478"/>
      <c r="EV58" s="478"/>
      <c r="EW58" s="478"/>
      <c r="EX58" s="478"/>
      <c r="EY58" s="478"/>
      <c r="EZ58" s="478"/>
      <c r="FA58" s="478"/>
      <c r="FB58" s="478"/>
      <c r="FC58" s="478"/>
      <c r="FD58" s="478"/>
      <c r="FE58" s="478"/>
      <c r="FF58" s="478"/>
      <c r="FG58" s="478"/>
      <c r="FH58" s="478"/>
      <c r="FI58" s="478"/>
      <c r="FJ58" s="478"/>
      <c r="FK58" s="478"/>
      <c r="FL58" s="478"/>
      <c r="FM58" s="478"/>
      <c r="FN58" s="478"/>
      <c r="FO58" s="478"/>
      <c r="FP58" s="478"/>
      <c r="FQ58" s="478"/>
      <c r="FR58" s="478"/>
      <c r="FS58" s="478"/>
      <c r="FT58" s="478"/>
      <c r="FU58" s="478"/>
      <c r="FV58" s="478"/>
      <c r="FW58" s="478"/>
      <c r="FX58" s="478"/>
      <c r="FY58" s="478"/>
      <c r="FZ58" s="478"/>
      <c r="GA58" s="478"/>
      <c r="GB58" s="478"/>
      <c r="GC58" s="478"/>
      <c r="GD58" s="478"/>
      <c r="GE58" s="478"/>
      <c r="GF58" s="478"/>
      <c r="GG58" s="478"/>
      <c r="GH58" s="478"/>
      <c r="GI58" s="478"/>
      <c r="GJ58" s="478"/>
      <c r="GK58" s="478"/>
      <c r="GL58" s="478"/>
      <c r="GM58" s="478"/>
      <c r="GN58" s="478"/>
      <c r="GO58" s="478"/>
      <c r="GP58" s="478"/>
      <c r="GQ58" s="478"/>
      <c r="GR58" s="478"/>
      <c r="GS58" s="478"/>
      <c r="GT58" s="478"/>
      <c r="GU58" s="478"/>
      <c r="GV58" s="478"/>
      <c r="GW58" s="478"/>
      <c r="GX58" s="478"/>
      <c r="GY58" s="478"/>
      <c r="GZ58" s="478"/>
      <c r="HA58" s="478"/>
      <c r="HB58" s="478"/>
      <c r="HC58" s="478"/>
      <c r="HD58" s="478"/>
      <c r="HE58" s="478"/>
      <c r="HF58" s="478"/>
      <c r="HG58" s="478"/>
      <c r="HH58" s="478"/>
      <c r="HI58" s="478"/>
      <c r="HJ58" s="478"/>
      <c r="HK58" s="478"/>
      <c r="HL58" s="478"/>
      <c r="HM58" s="478"/>
      <c r="HN58" s="478"/>
      <c r="HO58" s="478"/>
      <c r="HP58" s="478"/>
      <c r="HQ58" s="478"/>
      <c r="HR58" s="478"/>
      <c r="HS58" s="478"/>
      <c r="HT58" s="478"/>
      <c r="HU58" s="478"/>
      <c r="HV58" s="478"/>
      <c r="HW58" s="478"/>
      <c r="HX58" s="478"/>
      <c r="HY58" s="478"/>
      <c r="HZ58" s="478"/>
      <c r="IA58" s="478"/>
      <c r="IB58" s="478"/>
      <c r="IC58" s="478"/>
      <c r="ID58" s="478"/>
      <c r="IE58" s="478"/>
      <c r="IF58" s="478"/>
      <c r="IG58" s="478"/>
      <c r="IH58" s="478"/>
      <c r="II58" s="478"/>
      <c r="IJ58" s="478"/>
      <c r="IK58" s="478"/>
      <c r="IL58" s="478"/>
      <c r="IM58" s="478"/>
      <c r="IN58" s="478"/>
      <c r="IO58" s="478"/>
      <c r="IP58" s="478"/>
      <c r="IQ58" s="478"/>
      <c r="IR58" s="478"/>
      <c r="IS58" s="478"/>
      <c r="IT58" s="478"/>
      <c r="IU58" s="478"/>
      <c r="IV58" s="478"/>
    </row>
    <row r="59" spans="1:256" s="91" customFormat="1" ht="47.25" customHeight="1">
      <c r="A59" s="4"/>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c r="BR59" s="478"/>
      <c r="BS59" s="478"/>
      <c r="BT59" s="478"/>
      <c r="BU59" s="478"/>
      <c r="BV59" s="478"/>
      <c r="BW59" s="478"/>
      <c r="BX59" s="478"/>
      <c r="BY59" s="478"/>
      <c r="BZ59" s="478"/>
      <c r="CA59" s="478"/>
      <c r="CB59" s="478"/>
      <c r="CC59" s="478"/>
      <c r="CD59" s="478"/>
      <c r="CE59" s="478"/>
      <c r="CF59" s="478"/>
      <c r="CG59" s="478"/>
      <c r="CH59" s="478"/>
      <c r="CI59" s="478"/>
      <c r="CJ59" s="478"/>
      <c r="CK59" s="478"/>
      <c r="CL59" s="478"/>
      <c r="CM59" s="478"/>
      <c r="CN59" s="478"/>
      <c r="CO59" s="478"/>
      <c r="CP59" s="478"/>
      <c r="CQ59" s="478"/>
      <c r="CR59" s="478"/>
      <c r="CS59" s="478"/>
      <c r="CT59" s="478"/>
      <c r="CU59" s="478"/>
      <c r="CV59" s="478"/>
      <c r="CW59" s="478"/>
      <c r="CX59" s="478"/>
      <c r="CY59" s="478"/>
      <c r="CZ59" s="478"/>
      <c r="DA59" s="478"/>
      <c r="DB59" s="478"/>
      <c r="DC59" s="478"/>
      <c r="DD59" s="478"/>
      <c r="DE59" s="478"/>
      <c r="DF59" s="478"/>
      <c r="DG59" s="478"/>
      <c r="DH59" s="478"/>
      <c r="DI59" s="478"/>
      <c r="DJ59" s="478"/>
      <c r="DK59" s="478"/>
      <c r="DL59" s="478"/>
      <c r="DM59" s="478"/>
      <c r="DN59" s="478"/>
      <c r="DO59" s="478"/>
      <c r="DP59" s="478"/>
      <c r="DQ59" s="478"/>
      <c r="DR59" s="478"/>
      <c r="DS59" s="478"/>
      <c r="DT59" s="478"/>
      <c r="DU59" s="478"/>
      <c r="DV59" s="478"/>
      <c r="DW59" s="478"/>
      <c r="DX59" s="478"/>
      <c r="DY59" s="478"/>
      <c r="DZ59" s="478"/>
      <c r="EA59" s="478"/>
      <c r="EB59" s="478"/>
      <c r="EC59" s="478"/>
      <c r="ED59" s="478"/>
      <c r="EE59" s="478"/>
      <c r="EF59" s="478"/>
      <c r="EG59" s="478"/>
      <c r="EH59" s="478"/>
      <c r="EI59" s="478"/>
      <c r="EJ59" s="478"/>
      <c r="EK59" s="478"/>
      <c r="EL59" s="478"/>
      <c r="EM59" s="478"/>
      <c r="EN59" s="478"/>
      <c r="EO59" s="478"/>
      <c r="EP59" s="478"/>
      <c r="EQ59" s="478"/>
      <c r="ER59" s="478"/>
      <c r="ES59" s="478"/>
      <c r="ET59" s="478"/>
      <c r="EU59" s="478"/>
      <c r="EV59" s="478"/>
      <c r="EW59" s="478"/>
      <c r="EX59" s="478"/>
      <c r="EY59" s="478"/>
      <c r="EZ59" s="478"/>
      <c r="FA59" s="478"/>
      <c r="FB59" s="478"/>
      <c r="FC59" s="478"/>
      <c r="FD59" s="478"/>
      <c r="FE59" s="478"/>
      <c r="FF59" s="478"/>
      <c r="FG59" s="478"/>
      <c r="FH59" s="478"/>
      <c r="FI59" s="478"/>
      <c r="FJ59" s="478"/>
      <c r="FK59" s="478"/>
      <c r="FL59" s="478"/>
      <c r="FM59" s="478"/>
      <c r="FN59" s="478"/>
      <c r="FO59" s="478"/>
      <c r="FP59" s="478"/>
      <c r="FQ59" s="478"/>
      <c r="FR59" s="478"/>
      <c r="FS59" s="478"/>
      <c r="FT59" s="478"/>
      <c r="FU59" s="478"/>
      <c r="FV59" s="478"/>
      <c r="FW59" s="478"/>
      <c r="FX59" s="478"/>
      <c r="FY59" s="478"/>
      <c r="FZ59" s="478"/>
      <c r="GA59" s="478"/>
      <c r="GB59" s="478"/>
      <c r="GC59" s="478"/>
      <c r="GD59" s="478"/>
      <c r="GE59" s="478"/>
      <c r="GF59" s="478"/>
      <c r="GG59" s="478"/>
      <c r="GH59" s="478"/>
      <c r="GI59" s="478"/>
      <c r="GJ59" s="478"/>
      <c r="GK59" s="478"/>
      <c r="GL59" s="478"/>
      <c r="GM59" s="478"/>
      <c r="GN59" s="478"/>
      <c r="GO59" s="478"/>
      <c r="GP59" s="478"/>
      <c r="GQ59" s="478"/>
      <c r="GR59" s="478"/>
      <c r="GS59" s="478"/>
      <c r="GT59" s="478"/>
      <c r="GU59" s="478"/>
      <c r="GV59" s="478"/>
      <c r="GW59" s="478"/>
      <c r="GX59" s="478"/>
      <c r="GY59" s="478"/>
      <c r="GZ59" s="478"/>
      <c r="HA59" s="478"/>
      <c r="HB59" s="478"/>
      <c r="HC59" s="478"/>
      <c r="HD59" s="478"/>
      <c r="HE59" s="478"/>
      <c r="HF59" s="478"/>
      <c r="HG59" s="478"/>
      <c r="HH59" s="478"/>
      <c r="HI59" s="478"/>
      <c r="HJ59" s="478"/>
      <c r="HK59" s="478"/>
      <c r="HL59" s="478"/>
      <c r="HM59" s="478"/>
      <c r="HN59" s="478"/>
      <c r="HO59" s="478"/>
      <c r="HP59" s="478"/>
      <c r="HQ59" s="478"/>
      <c r="HR59" s="478"/>
      <c r="HS59" s="478"/>
      <c r="HT59" s="478"/>
      <c r="HU59" s="478"/>
      <c r="HV59" s="478"/>
      <c r="HW59" s="478"/>
      <c r="HX59" s="478"/>
      <c r="HY59" s="478"/>
      <c r="HZ59" s="478"/>
      <c r="IA59" s="478"/>
      <c r="IB59" s="478"/>
      <c r="IC59" s="478"/>
      <c r="ID59" s="478"/>
      <c r="IE59" s="478"/>
      <c r="IF59" s="478"/>
      <c r="IG59" s="478"/>
      <c r="IH59" s="478"/>
      <c r="II59" s="478"/>
      <c r="IJ59" s="478"/>
      <c r="IK59" s="478"/>
      <c r="IL59" s="478"/>
      <c r="IM59" s="478"/>
      <c r="IN59" s="478"/>
      <c r="IO59" s="478"/>
      <c r="IP59" s="478"/>
      <c r="IQ59" s="478"/>
      <c r="IR59" s="478"/>
      <c r="IS59" s="478"/>
      <c r="IT59" s="478"/>
      <c r="IU59" s="478"/>
      <c r="IV59" s="478"/>
    </row>
    <row r="60" spans="1:256" s="91" customFormat="1" ht="27.75" customHeight="1">
      <c r="A60" s="4"/>
      <c r="B60" s="481" t="s">
        <v>899</v>
      </c>
      <c r="C60" s="481"/>
      <c r="D60" s="481"/>
      <c r="E60" s="481"/>
      <c r="F60" s="481"/>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92" t="s">
        <v>1099</v>
      </c>
      <c r="C61" s="492"/>
      <c r="D61" s="492"/>
      <c r="E61" s="492"/>
      <c r="F61" s="492"/>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26.25" customHeight="1">
      <c r="A62" s="4"/>
      <c r="B62" s="493" t="s">
        <v>1100</v>
      </c>
      <c r="C62" s="493"/>
      <c r="D62" s="493"/>
      <c r="E62" s="493"/>
      <c r="F62" s="493"/>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54.75" customHeight="1">
      <c r="A63" s="4"/>
      <c r="B63" s="479"/>
      <c r="C63" s="461" t="s">
        <v>647</v>
      </c>
      <c r="D63" s="461" t="s">
        <v>649</v>
      </c>
      <c r="E63" s="461" t="s">
        <v>648</v>
      </c>
      <c r="F63" s="461" t="s">
        <v>692</v>
      </c>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24" customHeight="1">
      <c r="A64" s="4"/>
      <c r="B64" s="480"/>
      <c r="C64" s="462"/>
      <c r="D64" s="462"/>
      <c r="E64" s="462"/>
      <c r="F64" s="462"/>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51.75" customHeight="1">
      <c r="A65" s="92" t="s">
        <v>681</v>
      </c>
      <c r="B65" s="93" t="s">
        <v>1101</v>
      </c>
      <c r="C65" s="94">
        <v>1138</v>
      </c>
      <c r="D65" s="94">
        <v>664</v>
      </c>
      <c r="E65" s="94">
        <v>1636</v>
      </c>
      <c r="F65" s="94">
        <f t="shared" ref="F65:F70" si="2">SUM(C65:E65)</f>
        <v>3438</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119.25" customHeight="1">
      <c r="A66" s="92" t="s">
        <v>682</v>
      </c>
      <c r="B66" s="95" t="s">
        <v>1102</v>
      </c>
      <c r="C66" s="94">
        <v>0</v>
      </c>
      <c r="D66" s="94">
        <v>0</v>
      </c>
      <c r="E66" s="94">
        <v>0</v>
      </c>
      <c r="F66" s="94">
        <f t="shared" si="2"/>
        <v>0</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27.75" customHeight="1">
      <c r="A67" s="92" t="s">
        <v>683</v>
      </c>
      <c r="B67" s="93" t="s">
        <v>1104</v>
      </c>
      <c r="C67" s="94">
        <f>(C65-C66)</f>
        <v>1138</v>
      </c>
      <c r="D67" s="94">
        <f>(D65-D66)</f>
        <v>664</v>
      </c>
      <c r="E67" s="94">
        <f>(E65-E66)</f>
        <v>1636</v>
      </c>
      <c r="F67" s="94">
        <f t="shared" si="2"/>
        <v>3438</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51.75" customHeight="1">
      <c r="A68" s="92" t="s">
        <v>684</v>
      </c>
      <c r="B68" s="96" t="s">
        <v>1103</v>
      </c>
      <c r="C68" s="94">
        <v>448</v>
      </c>
      <c r="D68" s="94">
        <v>283</v>
      </c>
      <c r="E68" s="94">
        <v>739</v>
      </c>
      <c r="F68" s="94">
        <f t="shared" si="2"/>
        <v>1470</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3.75" customHeight="1">
      <c r="A69" s="92" t="s">
        <v>685</v>
      </c>
      <c r="B69" s="96" t="s">
        <v>1105</v>
      </c>
      <c r="C69" s="94">
        <v>233</v>
      </c>
      <c r="D69" s="94">
        <v>124</v>
      </c>
      <c r="E69" s="94">
        <v>312</v>
      </c>
      <c r="F69" s="94">
        <f t="shared" si="2"/>
        <v>669</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68.25" customHeight="1">
      <c r="A70" s="92" t="s">
        <v>686</v>
      </c>
      <c r="B70" s="96" t="s">
        <v>1106</v>
      </c>
      <c r="C70" s="94">
        <v>38</v>
      </c>
      <c r="D70" s="94">
        <v>22</v>
      </c>
      <c r="E70" s="94">
        <v>56</v>
      </c>
      <c r="F70" s="94">
        <f t="shared" si="2"/>
        <v>116</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36" customHeight="1">
      <c r="A71" s="92" t="s">
        <v>687</v>
      </c>
      <c r="B71" s="96" t="s">
        <v>690</v>
      </c>
      <c r="C71" s="94">
        <f>SUM(C68:C70)</f>
        <v>719</v>
      </c>
      <c r="D71" s="94">
        <f>SUM(D68:D70)</f>
        <v>429</v>
      </c>
      <c r="E71" s="94">
        <f>SUM(E68:E70)</f>
        <v>1107</v>
      </c>
      <c r="F71" s="94">
        <f>SUM(F68:F70)</f>
        <v>2255</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43.5" customHeight="1">
      <c r="A72" s="92" t="s">
        <v>688</v>
      </c>
      <c r="B72" s="96" t="s">
        <v>1107</v>
      </c>
      <c r="C72" s="415">
        <f>C71/C67</f>
        <v>0.63181019332161692</v>
      </c>
      <c r="D72" s="415">
        <f>D71/D67</f>
        <v>0.64608433734939763</v>
      </c>
      <c r="E72" s="415">
        <f>E71/E67</f>
        <v>0.67665036674816625</v>
      </c>
      <c r="F72" s="415">
        <f>F71/F67</f>
        <v>0.65590459569517157</v>
      </c>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23.25" customHeight="1">
      <c r="A73" s="92"/>
      <c r="B73" s="97"/>
      <c r="C73" s="98"/>
      <c r="D73" s="98"/>
      <c r="E73" s="98"/>
      <c r="F73" s="98"/>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18.75" customHeight="1">
      <c r="A74" s="4"/>
      <c r="B74" s="465" t="s">
        <v>1108</v>
      </c>
      <c r="C74" s="466"/>
      <c r="D74" s="466"/>
      <c r="E74" s="466"/>
      <c r="F74" s="466"/>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54.75" customHeight="1">
      <c r="A75" s="4"/>
      <c r="B75" s="468"/>
      <c r="C75" s="467" t="s">
        <v>647</v>
      </c>
      <c r="D75" s="467" t="s">
        <v>649</v>
      </c>
      <c r="E75" s="467" t="s">
        <v>648</v>
      </c>
      <c r="F75" s="467" t="s">
        <v>692</v>
      </c>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25.5" customHeight="1">
      <c r="A76" s="4"/>
      <c r="B76" s="468"/>
      <c r="C76" s="467"/>
      <c r="D76" s="467"/>
      <c r="E76" s="467"/>
      <c r="F76" s="467"/>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54.75" customHeight="1">
      <c r="A77" s="99" t="s">
        <v>681</v>
      </c>
      <c r="B77" s="100" t="s">
        <v>1109</v>
      </c>
      <c r="C77" s="94">
        <v>1166</v>
      </c>
      <c r="D77" s="94">
        <v>669</v>
      </c>
      <c r="E77" s="94">
        <v>1464</v>
      </c>
      <c r="F77" s="94">
        <f t="shared" ref="F77:F82" si="3">SUM(C77:E77)</f>
        <v>3299</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120" customHeight="1">
      <c r="A78" s="99" t="s">
        <v>682</v>
      </c>
      <c r="B78" s="102" t="s">
        <v>1110</v>
      </c>
      <c r="C78" s="94">
        <v>0</v>
      </c>
      <c r="D78" s="94">
        <v>0</v>
      </c>
      <c r="E78" s="94">
        <v>0</v>
      </c>
      <c r="F78" s="94">
        <f t="shared" si="3"/>
        <v>0</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34.5" customHeight="1">
      <c r="A79" s="99" t="s">
        <v>683</v>
      </c>
      <c r="B79" s="100" t="s">
        <v>1111</v>
      </c>
      <c r="C79" s="94">
        <f>(C77-C78)</f>
        <v>1166</v>
      </c>
      <c r="D79" s="94">
        <f>(D77-D78)</f>
        <v>669</v>
      </c>
      <c r="E79" s="94">
        <f>(E77-E78)</f>
        <v>1464</v>
      </c>
      <c r="F79" s="94">
        <f t="shared" si="3"/>
        <v>3299</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52.5" customHeight="1">
      <c r="A80" s="99" t="s">
        <v>684</v>
      </c>
      <c r="B80" s="100" t="s">
        <v>1112</v>
      </c>
      <c r="C80" s="94">
        <v>389</v>
      </c>
      <c r="D80" s="94">
        <v>252</v>
      </c>
      <c r="E80" s="94">
        <v>606</v>
      </c>
      <c r="F80" s="94">
        <f t="shared" si="3"/>
        <v>1247</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8.25" customHeight="1">
      <c r="A81" s="99" t="s">
        <v>685</v>
      </c>
      <c r="B81" s="100" t="s">
        <v>1113</v>
      </c>
      <c r="C81" s="94">
        <v>285</v>
      </c>
      <c r="D81" s="94">
        <v>152</v>
      </c>
      <c r="E81" s="94">
        <v>321</v>
      </c>
      <c r="F81" s="94">
        <f t="shared" si="3"/>
        <v>758</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65.25" customHeight="1">
      <c r="A82" s="99" t="s">
        <v>686</v>
      </c>
      <c r="B82" s="96" t="s">
        <v>1114</v>
      </c>
      <c r="C82" s="94">
        <v>66</v>
      </c>
      <c r="D82" s="94">
        <v>25</v>
      </c>
      <c r="E82" s="94">
        <v>53</v>
      </c>
      <c r="F82" s="94">
        <f t="shared" si="3"/>
        <v>144</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1.5" customHeight="1">
      <c r="A83" s="99" t="s">
        <v>687</v>
      </c>
      <c r="B83" s="96" t="s">
        <v>690</v>
      </c>
      <c r="C83" s="94">
        <f>SUM(C80:C82)</f>
        <v>740</v>
      </c>
      <c r="D83" s="94">
        <f>SUM(D80:D82)</f>
        <v>429</v>
      </c>
      <c r="E83" s="94">
        <f>SUM(E80:E82)</f>
        <v>980</v>
      </c>
      <c r="F83" s="94">
        <f>SUM(F80:F82)</f>
        <v>2149</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s="91" customFormat="1" ht="37.5" customHeight="1">
      <c r="A84" s="99" t="s">
        <v>688</v>
      </c>
      <c r="B84" s="96" t="s">
        <v>1115</v>
      </c>
      <c r="C84" s="415">
        <f>C83/C79</f>
        <v>0.63464837049742706</v>
      </c>
      <c r="D84" s="415">
        <f>D83/D79</f>
        <v>0.64125560538116588</v>
      </c>
      <c r="E84" s="415">
        <f>E83/E79</f>
        <v>0.6693989071038251</v>
      </c>
      <c r="F84" s="415">
        <f>F83/F79</f>
        <v>0.65140951803576841</v>
      </c>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c r="GV84" s="90"/>
      <c r="GW84" s="90"/>
      <c r="GX84" s="90"/>
      <c r="GY84" s="90"/>
      <c r="GZ84" s="90"/>
      <c r="HA84" s="90"/>
      <c r="HB84" s="90"/>
      <c r="HC84" s="90"/>
      <c r="HD84" s="90"/>
      <c r="HE84" s="90"/>
      <c r="HF84" s="90"/>
      <c r="HG84" s="90"/>
      <c r="HH84" s="90"/>
      <c r="HI84" s="90"/>
      <c r="HJ84" s="90"/>
      <c r="HK84" s="90"/>
      <c r="HL84" s="90"/>
      <c r="HM84" s="90"/>
      <c r="HN84" s="90"/>
      <c r="HO84" s="90"/>
      <c r="HP84" s="90"/>
      <c r="HQ84" s="90"/>
      <c r="HR84" s="90"/>
      <c r="HS84" s="90"/>
      <c r="HT84" s="90"/>
      <c r="HU84" s="90"/>
      <c r="HV84" s="90"/>
      <c r="HW84" s="90"/>
      <c r="HX84" s="90"/>
      <c r="HY84" s="90"/>
      <c r="HZ84" s="90"/>
      <c r="IA84" s="90"/>
      <c r="IB84" s="90"/>
      <c r="IC84" s="90"/>
      <c r="ID84" s="90"/>
      <c r="IE84" s="90"/>
      <c r="IF84" s="90"/>
      <c r="IG84" s="90"/>
      <c r="IH84" s="90"/>
      <c r="II84" s="90"/>
      <c r="IJ84" s="90"/>
      <c r="IK84" s="90"/>
      <c r="IL84" s="90"/>
      <c r="IM84" s="90"/>
      <c r="IN84" s="90"/>
      <c r="IO84" s="90"/>
      <c r="IP84" s="90"/>
      <c r="IQ84" s="90"/>
      <c r="IR84" s="90"/>
      <c r="IS84" s="90"/>
      <c r="IT84" s="90"/>
      <c r="IU84" s="90"/>
      <c r="IV84" s="90"/>
    </row>
    <row r="85" spans="1:256" ht="21.75" customHeight="1">
      <c r="A85" s="4"/>
      <c r="B85" s="27" t="s">
        <v>335</v>
      </c>
      <c r="C85" s="3"/>
      <c r="D85" s="3"/>
      <c r="E85" s="3"/>
      <c r="F85" s="10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row>
    <row r="86" spans="1:256" ht="32.25" customHeight="1">
      <c r="A86" s="104"/>
      <c r="B86" s="478" t="s">
        <v>1116</v>
      </c>
      <c r="C86" s="478"/>
      <c r="D86" s="478"/>
      <c r="E86" s="478"/>
      <c r="F86" s="478"/>
    </row>
    <row r="87" spans="1:256">
      <c r="A87" s="104"/>
      <c r="B87" s="496"/>
      <c r="C87" s="496"/>
      <c r="D87" s="496"/>
      <c r="E87" s="105" t="s">
        <v>1118</v>
      </c>
      <c r="F87" s="105" t="s">
        <v>1117</v>
      </c>
    </row>
    <row r="88" spans="1:256" s="108" customFormat="1" ht="23.25" customHeight="1">
      <c r="A88" s="5" t="s">
        <v>80</v>
      </c>
      <c r="B88" s="463" t="s">
        <v>691</v>
      </c>
      <c r="C88" s="464"/>
      <c r="D88" s="464"/>
      <c r="E88" s="106"/>
      <c r="F88" s="107"/>
    </row>
    <row r="89" spans="1:256" s="108" customFormat="1" ht="94.5" customHeight="1">
      <c r="A89" s="109" t="s">
        <v>274</v>
      </c>
      <c r="B89" s="497" t="s">
        <v>693</v>
      </c>
      <c r="C89" s="498"/>
      <c r="D89" s="498"/>
      <c r="E89" s="106"/>
      <c r="F89" s="107"/>
    </row>
    <row r="90" spans="1:256" s="108" customFormat="1" ht="13.5" customHeight="1">
      <c r="A90" s="109" t="s">
        <v>275</v>
      </c>
      <c r="B90" s="463" t="s">
        <v>689</v>
      </c>
      <c r="C90" s="464"/>
      <c r="D90" s="464"/>
      <c r="E90" s="107">
        <f>E88-E89</f>
        <v>0</v>
      </c>
      <c r="F90" s="107">
        <f>F88-F89</f>
        <v>0</v>
      </c>
    </row>
    <row r="91" spans="1:256" s="108" customFormat="1" ht="16.5" customHeight="1">
      <c r="A91" s="109" t="s">
        <v>276</v>
      </c>
      <c r="B91" s="463" t="s">
        <v>694</v>
      </c>
      <c r="C91" s="464"/>
      <c r="D91" s="464"/>
      <c r="E91" s="110"/>
      <c r="F91" s="107"/>
    </row>
    <row r="92" spans="1:256" s="108" customFormat="1" ht="27.75" customHeight="1">
      <c r="A92" s="5" t="s">
        <v>277</v>
      </c>
      <c r="B92" s="463" t="s">
        <v>695</v>
      </c>
      <c r="C92" s="464"/>
      <c r="D92" s="464"/>
      <c r="E92" s="110"/>
      <c r="F92" s="107"/>
    </row>
    <row r="93" spans="1:256" s="108" customFormat="1" ht="13.5" customHeight="1">
      <c r="A93" s="5" t="s">
        <v>278</v>
      </c>
      <c r="B93" s="463" t="s">
        <v>696</v>
      </c>
      <c r="C93" s="464"/>
      <c r="D93" s="464"/>
      <c r="E93" s="110"/>
      <c r="F93" s="107"/>
    </row>
    <row r="94" spans="1:256" s="108" customFormat="1" ht="27" customHeight="1">
      <c r="A94" s="5" t="s">
        <v>279</v>
      </c>
      <c r="B94" s="463" t="s">
        <v>697</v>
      </c>
      <c r="C94" s="464"/>
      <c r="D94" s="464"/>
      <c r="E94" s="110"/>
      <c r="F94" s="107"/>
    </row>
    <row r="95" spans="1:256" s="108" customFormat="1" ht="12.75" customHeight="1">
      <c r="A95" s="5" t="s">
        <v>280</v>
      </c>
      <c r="B95" s="463" t="s">
        <v>698</v>
      </c>
      <c r="C95" s="464"/>
      <c r="D95" s="464"/>
      <c r="E95" s="110"/>
      <c r="F95" s="107"/>
    </row>
    <row r="96" spans="1:256" s="108" customFormat="1" ht="12.75" customHeight="1">
      <c r="A96" s="5" t="s">
        <v>281</v>
      </c>
      <c r="B96" s="463" t="s">
        <v>699</v>
      </c>
      <c r="C96" s="464"/>
      <c r="D96" s="464"/>
      <c r="E96" s="110"/>
      <c r="F96" s="107"/>
    </row>
    <row r="97" spans="1:6" s="108" customFormat="1" ht="12.75" customHeight="1">
      <c r="A97" s="5" t="s">
        <v>282</v>
      </c>
      <c r="B97" s="463" t="s">
        <v>700</v>
      </c>
      <c r="C97" s="464"/>
      <c r="D97" s="464"/>
      <c r="E97" s="110"/>
      <c r="F97" s="107"/>
    </row>
    <row r="98" spans="1:6">
      <c r="B98" s="27" t="s">
        <v>900</v>
      </c>
    </row>
    <row r="99" spans="1:6" ht="30.75" customHeight="1">
      <c r="B99" s="441" t="s">
        <v>1119</v>
      </c>
      <c r="C99" s="460"/>
      <c r="D99" s="460"/>
      <c r="E99" s="460"/>
      <c r="F99" s="460"/>
    </row>
    <row r="100" spans="1:6" ht="18" customHeight="1">
      <c r="B100" s="491" t="s">
        <v>901</v>
      </c>
      <c r="C100" s="491"/>
      <c r="D100" s="491"/>
      <c r="E100" s="491"/>
      <c r="F100" s="491"/>
    </row>
    <row r="101" spans="1:6" ht="88.5" customHeight="1">
      <c r="B101" s="494" t="s">
        <v>902</v>
      </c>
      <c r="C101" s="494"/>
      <c r="D101" s="494"/>
      <c r="E101" s="494"/>
      <c r="F101" s="495"/>
    </row>
    <row r="102" spans="1:6" ht="59.25" customHeight="1">
      <c r="A102" s="5" t="s">
        <v>283</v>
      </c>
      <c r="B102" s="458" t="s">
        <v>1120</v>
      </c>
      <c r="C102" s="459"/>
      <c r="D102" s="459"/>
      <c r="E102" s="459"/>
      <c r="F102" s="111">
        <v>0.84599999999999997</v>
      </c>
    </row>
    <row r="103" spans="1:6"/>
    <row r="105" spans="1:6" ht="65.25" hidden="1" customHeight="1"/>
    <row r="106" spans="1:6" ht="51.75" hidden="1" customHeight="1"/>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sheetData>
  <mergeCells count="56">
    <mergeCell ref="B101:F101"/>
    <mergeCell ref="B87:D87"/>
    <mergeCell ref="B86:F86"/>
    <mergeCell ref="B89:D89"/>
    <mergeCell ref="B88:D88"/>
    <mergeCell ref="B90:D90"/>
    <mergeCell ref="B97:D97"/>
    <mergeCell ref="B40:C40"/>
    <mergeCell ref="B55:F55"/>
    <mergeCell ref="B30:C30"/>
    <mergeCell ref="B31:C31"/>
    <mergeCell ref="B100:F100"/>
    <mergeCell ref="E75:E76"/>
    <mergeCell ref="B57:IV59"/>
    <mergeCell ref="B61:F61"/>
    <mergeCell ref="B62:F62"/>
    <mergeCell ref="B26:F26"/>
    <mergeCell ref="B29:F29"/>
    <mergeCell ref="B56:F56"/>
    <mergeCell ref="F63:F64"/>
    <mergeCell ref="B63:B64"/>
    <mergeCell ref="B27:F27"/>
    <mergeCell ref="B28:F28"/>
    <mergeCell ref="B60:F60"/>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2:E102"/>
    <mergeCell ref="B99:F99"/>
    <mergeCell ref="E63:E64"/>
    <mergeCell ref="B93:D93"/>
    <mergeCell ref="B94:D94"/>
    <mergeCell ref="B95:D95"/>
    <mergeCell ref="B96:D96"/>
    <mergeCell ref="B74:F74"/>
    <mergeCell ref="C63:C64"/>
    <mergeCell ref="D63:D64"/>
    <mergeCell ref="F75:F76"/>
    <mergeCell ref="B91:D91"/>
    <mergeCell ref="B92:D92"/>
    <mergeCell ref="B75:B76"/>
    <mergeCell ref="C75:C76"/>
    <mergeCell ref="D75:D7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9"/>
  <sheetViews>
    <sheetView showGridLines="0" showRuler="0" view="pageLayout" topLeftCell="A355" zoomScale="90" zoomScaleNormal="100" zoomScalePageLayoutView="90" workbookViewId="0">
      <selection activeCell="E345" sqref="E345"/>
    </sheetView>
  </sheetViews>
  <sheetFormatPr defaultColWidth="0" defaultRowHeight="12.75" zeroHeight="1"/>
  <cols>
    <col min="1" max="1" width="4.42578125" style="4" customWidth="1"/>
    <col min="2" max="2" width="31.7109375" style="3" customWidth="1"/>
    <col min="3" max="3" width="16.5703125" style="3" customWidth="1"/>
    <col min="4" max="5" width="14.7109375" style="3" customWidth="1"/>
    <col min="6" max="6" width="16.42578125" style="3" customWidth="1"/>
    <col min="7" max="7" width="8.5703125" style="3" customWidth="1"/>
    <col min="8" max="8" width="0.7109375" style="3" customWidth="1"/>
    <col min="9" max="16384" width="0" style="3" hidden="1"/>
  </cols>
  <sheetData>
    <row r="1" spans="1:6" ht="18">
      <c r="A1" s="439" t="s">
        <v>284</v>
      </c>
      <c r="B1" s="538"/>
      <c r="C1" s="538"/>
      <c r="D1" s="538"/>
      <c r="E1" s="538"/>
      <c r="F1" s="538"/>
    </row>
    <row r="2" spans="1:6" ht="15.75">
      <c r="B2" s="82" t="s">
        <v>701</v>
      </c>
    </row>
    <row r="3" spans="1:6">
      <c r="A3" s="547" t="s">
        <v>423</v>
      </c>
      <c r="B3" s="492" t="s">
        <v>1084</v>
      </c>
      <c r="C3" s="549"/>
      <c r="D3" s="549"/>
      <c r="E3" s="549"/>
      <c r="F3" s="549"/>
    </row>
    <row r="4" spans="1:6" ht="11.25" customHeight="1">
      <c r="A4" s="548"/>
      <c r="B4" s="549"/>
      <c r="C4" s="549"/>
      <c r="D4" s="549"/>
      <c r="E4" s="549"/>
      <c r="F4" s="549"/>
    </row>
    <row r="5" spans="1:6" ht="10.5" customHeight="1">
      <c r="A5" s="112"/>
      <c r="B5" s="550" t="s">
        <v>1164</v>
      </c>
      <c r="C5" s="550"/>
      <c r="D5" s="550"/>
      <c r="E5" s="550"/>
      <c r="F5" s="550"/>
    </row>
    <row r="6" spans="1:6" ht="47.25" customHeight="1">
      <c r="A6" s="113"/>
      <c r="B6" s="551" t="s">
        <v>1163</v>
      </c>
      <c r="C6" s="551"/>
      <c r="D6" s="551"/>
      <c r="E6" s="551"/>
      <c r="F6" s="551"/>
    </row>
    <row r="7" spans="1:6" ht="11.25" customHeight="1">
      <c r="B7" s="551" t="s">
        <v>1167</v>
      </c>
      <c r="C7" s="551"/>
      <c r="D7" s="551"/>
      <c r="E7" s="551"/>
      <c r="F7" s="551"/>
    </row>
    <row r="8" spans="1:6">
      <c r="A8" s="5"/>
      <c r="B8" s="443" t="s">
        <v>219</v>
      </c>
      <c r="C8" s="444"/>
      <c r="D8" s="445"/>
      <c r="E8" s="41">
        <v>8789</v>
      </c>
    </row>
    <row r="9" spans="1:6">
      <c r="A9" s="5"/>
      <c r="B9" s="518" t="s">
        <v>220</v>
      </c>
      <c r="C9" s="519"/>
      <c r="D9" s="520"/>
      <c r="E9" s="42">
        <v>11576</v>
      </c>
    </row>
    <row r="10" spans="1:6" ht="7.5" customHeight="1">
      <c r="A10" s="5"/>
      <c r="B10" s="23"/>
      <c r="C10" s="114"/>
      <c r="D10" s="114"/>
      <c r="E10" s="23"/>
    </row>
    <row r="11" spans="1:6">
      <c r="A11" s="5"/>
      <c r="B11" s="518" t="s">
        <v>221</v>
      </c>
      <c r="C11" s="519"/>
      <c r="D11" s="520"/>
      <c r="E11" s="42">
        <v>6817</v>
      </c>
    </row>
    <row r="12" spans="1:6">
      <c r="A12" s="5"/>
      <c r="B12" s="518" t="s">
        <v>513</v>
      </c>
      <c r="C12" s="519"/>
      <c r="D12" s="520"/>
      <c r="E12" s="42">
        <v>9393</v>
      </c>
    </row>
    <row r="13" spans="1:6" ht="7.5" customHeight="1">
      <c r="A13" s="5"/>
      <c r="B13" s="23"/>
      <c r="C13" s="12"/>
      <c r="D13" s="12"/>
      <c r="E13" s="23"/>
    </row>
    <row r="14" spans="1:6">
      <c r="A14" s="5"/>
      <c r="B14" s="518" t="s">
        <v>506</v>
      </c>
      <c r="C14" s="519"/>
      <c r="D14" s="520"/>
      <c r="E14" s="42">
        <v>2035</v>
      </c>
    </row>
    <row r="15" spans="1:6">
      <c r="A15" s="5"/>
      <c r="B15" s="541" t="s">
        <v>507</v>
      </c>
      <c r="C15" s="519"/>
      <c r="D15" s="520"/>
      <c r="E15" s="42">
        <v>28</v>
      </c>
    </row>
    <row r="16" spans="1:6" ht="7.5" customHeight="1">
      <c r="A16" s="5"/>
      <c r="B16" s="23"/>
      <c r="C16" s="12"/>
      <c r="D16" s="12"/>
      <c r="E16" s="23"/>
    </row>
    <row r="17" spans="1:7">
      <c r="A17" s="5"/>
      <c r="B17" s="533" t="s">
        <v>508</v>
      </c>
      <c r="C17" s="519"/>
      <c r="D17" s="520"/>
      <c r="E17" s="42">
        <v>2168</v>
      </c>
    </row>
    <row r="18" spans="1:7">
      <c r="A18" s="5"/>
      <c r="B18" s="541" t="s">
        <v>509</v>
      </c>
      <c r="C18" s="519"/>
      <c r="D18" s="520"/>
      <c r="E18" s="42">
        <v>25</v>
      </c>
    </row>
    <row r="19" spans="1:7" ht="7.5" customHeight="1"/>
    <row r="20" spans="1:7" ht="12" customHeight="1">
      <c r="A20" s="405"/>
      <c r="B20" s="533" t="s">
        <v>1133</v>
      </c>
      <c r="C20" s="519"/>
      <c r="D20" s="520"/>
      <c r="E20" s="406">
        <v>20365</v>
      </c>
      <c r="F20" s="407"/>
      <c r="G20" s="407"/>
    </row>
    <row r="21" spans="1:7" ht="12" customHeight="1">
      <c r="A21" s="405"/>
      <c r="B21" s="533" t="s">
        <v>1134</v>
      </c>
      <c r="C21" s="519"/>
      <c r="D21" s="520"/>
      <c r="E21" s="406">
        <v>16210</v>
      </c>
      <c r="F21" s="407"/>
      <c r="G21" s="407"/>
    </row>
    <row r="22" spans="1:7" ht="12" customHeight="1">
      <c r="A22" s="405"/>
      <c r="B22" s="533" t="s">
        <v>1135</v>
      </c>
      <c r="C22" s="519"/>
      <c r="D22" s="520"/>
      <c r="E22" s="406">
        <v>4256</v>
      </c>
      <c r="F22" s="407"/>
      <c r="G22" s="407"/>
    </row>
    <row r="23" spans="1:7" ht="10.5" customHeight="1">
      <c r="A23" s="405"/>
      <c r="B23" s="407"/>
      <c r="C23" s="407"/>
      <c r="D23" s="407"/>
      <c r="E23" s="407"/>
      <c r="F23" s="407"/>
      <c r="G23" s="407"/>
    </row>
    <row r="24" spans="1:7">
      <c r="A24" s="5" t="s">
        <v>424</v>
      </c>
      <c r="B24" s="524" t="s">
        <v>702</v>
      </c>
      <c r="C24" s="492"/>
      <c r="D24" s="492"/>
      <c r="E24" s="492"/>
      <c r="F24" s="440"/>
    </row>
    <row r="25" spans="1:7">
      <c r="A25" s="5"/>
      <c r="B25" s="535" t="s">
        <v>903</v>
      </c>
      <c r="C25" s="535"/>
      <c r="D25" s="535"/>
      <c r="E25" s="535"/>
      <c r="F25" s="535"/>
    </row>
    <row r="26" spans="1:7" ht="6" customHeight="1">
      <c r="A26" s="5"/>
      <c r="B26" s="98"/>
      <c r="C26" s="98"/>
      <c r="D26" s="98"/>
      <c r="E26" s="98"/>
      <c r="F26" s="98"/>
    </row>
    <row r="27" spans="1:7">
      <c r="A27" s="5"/>
      <c r="B27" s="115"/>
      <c r="C27" s="116"/>
      <c r="D27" s="117" t="s">
        <v>354</v>
      </c>
      <c r="E27" s="117" t="s">
        <v>355</v>
      </c>
    </row>
    <row r="28" spans="1:7">
      <c r="A28" s="5"/>
      <c r="B28" s="530" t="s">
        <v>285</v>
      </c>
      <c r="C28" s="530"/>
      <c r="D28" s="42"/>
      <c r="E28" s="42" t="s">
        <v>1144</v>
      </c>
    </row>
    <row r="29" spans="1:7" ht="8.25" customHeight="1">
      <c r="A29" s="5"/>
      <c r="B29" s="118"/>
      <c r="C29" s="118"/>
      <c r="D29" s="119"/>
      <c r="E29" s="119"/>
    </row>
    <row r="30" spans="1:7" ht="9.75" customHeight="1">
      <c r="A30" s="5"/>
      <c r="B30" s="530" t="s">
        <v>1166</v>
      </c>
      <c r="C30" s="530"/>
      <c r="D30" s="530"/>
      <c r="E30" s="8"/>
      <c r="F30" s="12"/>
    </row>
    <row r="31" spans="1:7">
      <c r="A31" s="5"/>
      <c r="B31" s="536" t="s">
        <v>703</v>
      </c>
      <c r="C31" s="536"/>
      <c r="D31" s="536"/>
      <c r="E31" s="105" t="s">
        <v>73</v>
      </c>
      <c r="F31" s="12"/>
    </row>
    <row r="32" spans="1:7">
      <c r="A32" s="5"/>
      <c r="B32" s="541" t="s">
        <v>704</v>
      </c>
      <c r="C32" s="542"/>
      <c r="D32" s="543"/>
      <c r="E32" s="42"/>
      <c r="F32" s="12"/>
    </row>
    <row r="33" spans="1:6">
      <c r="A33" s="5"/>
      <c r="B33" s="544" t="s">
        <v>705</v>
      </c>
      <c r="C33" s="544"/>
      <c r="D33" s="544"/>
      <c r="E33" s="42"/>
      <c r="F33" s="12"/>
    </row>
    <row r="34" spans="1:6">
      <c r="A34" s="5"/>
      <c r="B34" s="544" t="s">
        <v>706</v>
      </c>
      <c r="C34" s="544"/>
      <c r="D34" s="544"/>
      <c r="E34" s="42"/>
    </row>
    <row r="35" spans="1:6" ht="6" customHeight="1">
      <c r="A35" s="5"/>
      <c r="B35" s="545"/>
      <c r="C35" s="546"/>
      <c r="D35" s="546"/>
      <c r="E35" s="120"/>
      <c r="F35" s="119"/>
    </row>
    <row r="36" spans="1:6">
      <c r="A36" s="5"/>
      <c r="B36" s="121" t="s">
        <v>446</v>
      </c>
      <c r="C36" s="23"/>
      <c r="D36" s="117" t="s">
        <v>354</v>
      </c>
      <c r="E36" s="119" t="s">
        <v>355</v>
      </c>
    </row>
    <row r="37" spans="1:6" ht="12.75" customHeight="1">
      <c r="A37" s="5"/>
      <c r="B37" s="531" t="s">
        <v>447</v>
      </c>
      <c r="C37" s="532"/>
      <c r="D37" s="42"/>
      <c r="E37" s="42"/>
    </row>
    <row r="38" spans="1:6">
      <c r="A38" s="5"/>
      <c r="B38" s="531" t="s">
        <v>448</v>
      </c>
      <c r="C38" s="532"/>
      <c r="D38" s="42"/>
      <c r="E38" s="42"/>
    </row>
    <row r="39" spans="1:6" ht="13.5" customHeight="1">
      <c r="B39" s="24"/>
      <c r="C39" s="24"/>
      <c r="D39" s="24"/>
    </row>
    <row r="40" spans="1:6" ht="14.25" customHeight="1">
      <c r="A40" s="122"/>
      <c r="B40" s="82" t="s">
        <v>707</v>
      </c>
    </row>
    <row r="41" spans="1:6" ht="7.5" customHeight="1">
      <c r="A41" s="122"/>
      <c r="B41" s="82"/>
    </row>
    <row r="42" spans="1:6" ht="13.5" customHeight="1">
      <c r="A42" s="5" t="s">
        <v>422</v>
      </c>
      <c r="B42" s="27" t="s">
        <v>482</v>
      </c>
    </row>
    <row r="43" spans="1:6" ht="24" customHeight="1">
      <c r="A43" s="5"/>
      <c r="B43" s="478" t="s">
        <v>708</v>
      </c>
      <c r="C43" s="478"/>
      <c r="D43" s="478"/>
      <c r="E43" s="478"/>
      <c r="F43" s="478"/>
    </row>
    <row r="44" spans="1:6" ht="12.6" customHeight="1">
      <c r="A44" s="42" t="s">
        <v>1144</v>
      </c>
      <c r="B44" s="514" t="s">
        <v>286</v>
      </c>
      <c r="C44" s="515"/>
      <c r="D44" s="515"/>
      <c r="F44" s="12"/>
    </row>
    <row r="45" spans="1:6">
      <c r="A45" s="42"/>
      <c r="B45" s="516" t="s">
        <v>318</v>
      </c>
      <c r="C45" s="517"/>
      <c r="D45" s="517"/>
      <c r="F45" s="12"/>
    </row>
    <row r="46" spans="1:6">
      <c r="A46" s="42"/>
      <c r="B46" s="514" t="s">
        <v>319</v>
      </c>
      <c r="C46" s="515"/>
      <c r="D46" s="515"/>
      <c r="F46" s="12"/>
    </row>
    <row r="47" spans="1:6" ht="7.5" customHeight="1"/>
    <row r="48" spans="1:6" ht="24.75" customHeight="1">
      <c r="A48" s="5" t="s">
        <v>425</v>
      </c>
      <c r="B48" s="526" t="s">
        <v>600</v>
      </c>
      <c r="C48" s="526"/>
      <c r="D48" s="526"/>
      <c r="E48" s="526"/>
      <c r="F48" s="440"/>
    </row>
    <row r="49" spans="1:6" ht="12.95" customHeight="1">
      <c r="A49" s="42" t="s">
        <v>1144</v>
      </c>
      <c r="B49" s="523" t="s">
        <v>320</v>
      </c>
      <c r="C49" s="523"/>
      <c r="D49" s="119"/>
      <c r="F49" s="12"/>
    </row>
    <row r="50" spans="1:6">
      <c r="A50" s="42"/>
      <c r="B50" s="529" t="s">
        <v>321</v>
      </c>
      <c r="C50" s="523"/>
      <c r="D50" s="119"/>
      <c r="F50" s="12"/>
    </row>
    <row r="51" spans="1:6">
      <c r="A51" s="42"/>
      <c r="B51" s="523" t="s">
        <v>322</v>
      </c>
      <c r="C51" s="523"/>
      <c r="D51" s="119"/>
      <c r="F51" s="12"/>
    </row>
    <row r="52" spans="1:6" ht="7.5" customHeight="1"/>
    <row r="53" spans="1:6" ht="50.25" customHeight="1">
      <c r="A53" s="5" t="s">
        <v>426</v>
      </c>
      <c r="B53" s="524" t="s">
        <v>709</v>
      </c>
      <c r="C53" s="492"/>
      <c r="D53" s="492"/>
      <c r="E53" s="492"/>
      <c r="F53" s="440"/>
    </row>
    <row r="54" spans="1:6" ht="22.5">
      <c r="A54" s="5"/>
      <c r="B54" s="123"/>
      <c r="C54" s="421" t="s">
        <v>601</v>
      </c>
      <c r="D54" s="422" t="s">
        <v>602</v>
      </c>
      <c r="E54" s="125"/>
      <c r="F54" s="8"/>
    </row>
    <row r="55" spans="1:6">
      <c r="A55" s="5"/>
      <c r="B55" s="126" t="s">
        <v>603</v>
      </c>
      <c r="C55" s="410">
        <v>16</v>
      </c>
      <c r="D55" s="43"/>
      <c r="F55" s="8"/>
    </row>
    <row r="56" spans="1:6">
      <c r="A56" s="5"/>
      <c r="B56" s="126" t="s">
        <v>604</v>
      </c>
      <c r="C56" s="410">
        <v>4</v>
      </c>
      <c r="D56" s="43"/>
      <c r="F56" s="8"/>
    </row>
    <row r="57" spans="1:6">
      <c r="A57" s="5"/>
      <c r="B57" s="126" t="s">
        <v>605</v>
      </c>
      <c r="C57" s="410">
        <v>4</v>
      </c>
      <c r="D57" s="43"/>
      <c r="F57" s="8"/>
    </row>
    <row r="58" spans="1:6">
      <c r="A58" s="5"/>
      <c r="B58" s="126" t="s">
        <v>606</v>
      </c>
      <c r="C58" s="410">
        <v>3</v>
      </c>
      <c r="D58" s="43"/>
      <c r="F58" s="8"/>
    </row>
    <row r="59" spans="1:6">
      <c r="A59" s="5"/>
      <c r="B59" s="127" t="s">
        <v>1165</v>
      </c>
      <c r="C59" s="410">
        <v>1</v>
      </c>
      <c r="D59" s="43"/>
      <c r="F59" s="8"/>
    </row>
    <row r="60" spans="1:6">
      <c r="A60" s="5"/>
      <c r="B60" s="126" t="s">
        <v>607</v>
      </c>
      <c r="C60" s="410">
        <v>2</v>
      </c>
      <c r="D60" s="43">
        <v>3</v>
      </c>
      <c r="F60" s="8"/>
    </row>
    <row r="61" spans="1:6">
      <c r="A61" s="5"/>
      <c r="B61" s="126" t="s">
        <v>608</v>
      </c>
      <c r="C61" s="410">
        <v>1</v>
      </c>
      <c r="D61" s="43"/>
      <c r="F61" s="8"/>
    </row>
    <row r="62" spans="1:6">
      <c r="A62" s="5"/>
      <c r="B62" s="126" t="s">
        <v>609</v>
      </c>
      <c r="C62" s="410">
        <v>1</v>
      </c>
      <c r="D62" s="43"/>
      <c r="F62" s="8"/>
    </row>
    <row r="63" spans="1:6">
      <c r="A63" s="5"/>
      <c r="B63" s="128" t="s">
        <v>610</v>
      </c>
      <c r="C63" s="42"/>
      <c r="D63" s="43"/>
      <c r="F63" s="8"/>
    </row>
    <row r="64" spans="1:6">
      <c r="A64" s="5"/>
      <c r="B64" s="129" t="s">
        <v>272</v>
      </c>
      <c r="C64" s="43"/>
      <c r="D64" s="43"/>
      <c r="F64" s="8"/>
    </row>
    <row r="65" spans="1:6" ht="12.75" customHeight="1">
      <c r="A65" s="5"/>
      <c r="B65" s="129" t="s">
        <v>273</v>
      </c>
      <c r="C65" s="43"/>
      <c r="D65" s="43"/>
      <c r="F65" s="8"/>
    </row>
    <row r="66" spans="1:6">
      <c r="A66" s="5"/>
      <c r="B66" s="130" t="s">
        <v>710</v>
      </c>
      <c r="C66" s="42"/>
      <c r="D66" s="43"/>
      <c r="F66" s="8"/>
    </row>
    <row r="67" spans="1:6" ht="15.75">
      <c r="B67" s="131" t="s">
        <v>711</v>
      </c>
    </row>
    <row r="68" spans="1:6" ht="37.5" customHeight="1">
      <c r="A68" s="5" t="s">
        <v>427</v>
      </c>
      <c r="B68" s="525" t="s">
        <v>712</v>
      </c>
      <c r="C68" s="526"/>
      <c r="D68" s="526"/>
      <c r="E68" s="526"/>
      <c r="F68" s="527"/>
    </row>
    <row r="69" spans="1:6">
      <c r="A69" s="42"/>
      <c r="B69" s="539" t="s">
        <v>421</v>
      </c>
      <c r="C69" s="540"/>
      <c r="D69" s="540"/>
      <c r="E69" s="132"/>
      <c r="F69" s="12"/>
    </row>
    <row r="70" spans="1:6">
      <c r="A70" s="5"/>
      <c r="B70" s="528" t="s">
        <v>336</v>
      </c>
      <c r="C70" s="528"/>
      <c r="D70" s="528"/>
      <c r="E70" s="132"/>
      <c r="F70" s="12"/>
    </row>
    <row r="71" spans="1:6">
      <c r="A71" s="42"/>
      <c r="B71" s="534" t="s">
        <v>714</v>
      </c>
      <c r="C71" s="534"/>
      <c r="D71" s="534"/>
      <c r="E71" s="132"/>
      <c r="F71" s="12"/>
    </row>
    <row r="72" spans="1:6" ht="12.75" customHeight="1">
      <c r="A72" s="42"/>
      <c r="B72" s="534" t="s">
        <v>713</v>
      </c>
      <c r="C72" s="534"/>
      <c r="D72" s="534"/>
      <c r="E72" s="132"/>
      <c r="F72" s="12"/>
    </row>
    <row r="73" spans="1:6">
      <c r="A73" s="42"/>
      <c r="B73" s="133" t="s">
        <v>643</v>
      </c>
      <c r="C73" s="134"/>
      <c r="D73" s="134"/>
      <c r="E73" s="135"/>
      <c r="F73" s="12"/>
    </row>
    <row r="74" spans="1:6">
      <c r="B74" s="537"/>
      <c r="C74" s="537"/>
      <c r="D74" s="537"/>
      <c r="E74" s="537"/>
      <c r="F74" s="537"/>
    </row>
    <row r="75" spans="1:6">
      <c r="B75" s="24"/>
      <c r="C75" s="24"/>
      <c r="D75" s="24"/>
    </row>
    <row r="76" spans="1:6" ht="24" customHeight="1">
      <c r="A76" s="5" t="s">
        <v>428</v>
      </c>
      <c r="B76" s="521" t="s">
        <v>715</v>
      </c>
      <c r="C76" s="521"/>
      <c r="D76" s="521"/>
      <c r="E76" s="521"/>
      <c r="F76" s="522"/>
    </row>
    <row r="77" spans="1:6">
      <c r="A77" s="5"/>
      <c r="B77" s="136"/>
      <c r="C77" s="101" t="s">
        <v>611</v>
      </c>
      <c r="D77" s="101" t="s">
        <v>612</v>
      </c>
      <c r="E77" s="101" t="s">
        <v>613</v>
      </c>
      <c r="F77" s="101" t="s">
        <v>614</v>
      </c>
    </row>
    <row r="78" spans="1:6" ht="14.25">
      <c r="A78" s="5"/>
      <c r="B78" s="137" t="s">
        <v>615</v>
      </c>
      <c r="C78" s="138"/>
      <c r="D78" s="138"/>
      <c r="E78" s="138"/>
      <c r="F78" s="139"/>
    </row>
    <row r="79" spans="1:6" ht="12" customHeight="1">
      <c r="A79" s="5"/>
      <c r="B79" s="140" t="s">
        <v>449</v>
      </c>
      <c r="C79" s="410" t="s">
        <v>1146</v>
      </c>
      <c r="D79" s="410"/>
      <c r="E79" s="410"/>
      <c r="F79" s="410"/>
    </row>
    <row r="80" spans="1:6">
      <c r="A80" s="5"/>
      <c r="B80" s="141" t="s">
        <v>616</v>
      </c>
      <c r="C80" s="410"/>
      <c r="D80" s="410"/>
      <c r="E80" s="410"/>
      <c r="F80" s="410" t="s">
        <v>1146</v>
      </c>
    </row>
    <row r="81" spans="1:6">
      <c r="A81" s="5"/>
      <c r="B81" s="129" t="s">
        <v>450</v>
      </c>
      <c r="C81" s="410" t="s">
        <v>1146</v>
      </c>
      <c r="D81" s="410"/>
      <c r="E81" s="410"/>
      <c r="F81" s="410"/>
    </row>
    <row r="82" spans="1:6">
      <c r="A82" s="5"/>
      <c r="B82" s="141" t="s">
        <v>618</v>
      </c>
      <c r="C82" s="410" t="s">
        <v>1146</v>
      </c>
      <c r="D82" s="410"/>
      <c r="E82" s="410"/>
      <c r="F82" s="410"/>
    </row>
    <row r="83" spans="1:6">
      <c r="A83" s="5"/>
      <c r="B83" s="142" t="s">
        <v>451</v>
      </c>
      <c r="C83" s="410"/>
      <c r="D83" s="410"/>
      <c r="E83" s="410" t="s">
        <v>1146</v>
      </c>
      <c r="F83" s="410"/>
    </row>
    <row r="84" spans="1:6">
      <c r="A84" s="5"/>
      <c r="B84" s="141" t="s">
        <v>617</v>
      </c>
      <c r="C84" s="410"/>
      <c r="D84" s="410"/>
      <c r="E84" s="410" t="s">
        <v>1146</v>
      </c>
      <c r="F84" s="410"/>
    </row>
    <row r="85" spans="1:6" ht="14.25">
      <c r="A85" s="5"/>
      <c r="B85" s="137" t="s">
        <v>619</v>
      </c>
      <c r="C85" s="138"/>
      <c r="D85" s="138"/>
      <c r="E85" s="138"/>
      <c r="F85" s="139"/>
    </row>
    <row r="86" spans="1:6">
      <c r="A86" s="5"/>
      <c r="B86" s="141" t="s">
        <v>620</v>
      </c>
      <c r="C86" s="410"/>
      <c r="D86" s="410"/>
      <c r="E86" s="410"/>
      <c r="F86" s="410" t="s">
        <v>1146</v>
      </c>
    </row>
    <row r="87" spans="1:6">
      <c r="A87" s="5"/>
      <c r="B87" s="141" t="s">
        <v>621</v>
      </c>
      <c r="C87" s="410"/>
      <c r="D87" s="410"/>
      <c r="E87" s="410" t="s">
        <v>1146</v>
      </c>
      <c r="F87" s="410"/>
    </row>
    <row r="88" spans="1:6">
      <c r="A88" s="5"/>
      <c r="B88" s="141" t="s">
        <v>622</v>
      </c>
      <c r="C88" s="410"/>
      <c r="D88" s="410"/>
      <c r="E88" s="410" t="s">
        <v>1146</v>
      </c>
      <c r="F88" s="410"/>
    </row>
    <row r="89" spans="1:6">
      <c r="A89" s="5"/>
      <c r="B89" s="141" t="s">
        <v>623</v>
      </c>
      <c r="C89" s="410"/>
      <c r="D89" s="410"/>
      <c r="E89" s="410" t="s">
        <v>1146</v>
      </c>
      <c r="F89" s="410"/>
    </row>
    <row r="90" spans="1:6" ht="13.5" customHeight="1">
      <c r="A90" s="5"/>
      <c r="B90" s="142" t="s">
        <v>452</v>
      </c>
      <c r="C90" s="410"/>
      <c r="D90" s="410"/>
      <c r="E90" s="410"/>
      <c r="F90" s="410" t="s">
        <v>1146</v>
      </c>
    </row>
    <row r="91" spans="1:6">
      <c r="A91" s="5"/>
      <c r="B91" s="141" t="s">
        <v>624</v>
      </c>
      <c r="C91" s="410"/>
      <c r="D91" s="410"/>
      <c r="E91" s="410"/>
      <c r="F91" s="410" t="s">
        <v>1146</v>
      </c>
    </row>
    <row r="92" spans="1:6">
      <c r="A92" s="5"/>
      <c r="B92" s="141" t="s">
        <v>625</v>
      </c>
      <c r="C92" s="410"/>
      <c r="D92" s="410"/>
      <c r="E92" s="410" t="s">
        <v>1146</v>
      </c>
      <c r="F92" s="410"/>
    </row>
    <row r="93" spans="1:6">
      <c r="A93" s="5"/>
      <c r="B93" s="141" t="s">
        <v>626</v>
      </c>
      <c r="C93" s="410"/>
      <c r="D93" s="410"/>
      <c r="E93" s="410" t="s">
        <v>1146</v>
      </c>
      <c r="F93" s="410"/>
    </row>
    <row r="94" spans="1:6">
      <c r="A94" s="5"/>
      <c r="B94" s="143" t="s">
        <v>627</v>
      </c>
      <c r="C94" s="410"/>
      <c r="D94" s="410"/>
      <c r="E94" s="410"/>
      <c r="F94" s="410" t="s">
        <v>1146</v>
      </c>
    </row>
    <row r="95" spans="1:6">
      <c r="A95" s="5"/>
      <c r="B95" s="142" t="s">
        <v>453</v>
      </c>
      <c r="C95" s="410"/>
      <c r="D95" s="410"/>
      <c r="E95" s="410"/>
      <c r="F95" s="410" t="s">
        <v>1146</v>
      </c>
    </row>
    <row r="96" spans="1:6">
      <c r="A96" s="5"/>
      <c r="B96" s="141" t="s">
        <v>629</v>
      </c>
      <c r="C96" s="410"/>
      <c r="D96" s="410"/>
      <c r="E96" s="410"/>
      <c r="F96" s="410" t="s">
        <v>1146</v>
      </c>
    </row>
    <row r="97" spans="1:8">
      <c r="A97" s="5"/>
      <c r="B97" s="141" t="s">
        <v>630</v>
      </c>
      <c r="C97" s="410"/>
      <c r="D97" s="410"/>
      <c r="E97" s="410" t="s">
        <v>1146</v>
      </c>
      <c r="F97" s="410"/>
      <c r="H97" s="146"/>
    </row>
    <row r="98" spans="1:8">
      <c r="A98" s="5"/>
      <c r="B98" s="142" t="s">
        <v>454</v>
      </c>
      <c r="C98" s="410"/>
      <c r="D98" s="410"/>
      <c r="E98" s="410" t="s">
        <v>1146</v>
      </c>
      <c r="F98" s="410"/>
      <c r="H98" s="146"/>
    </row>
    <row r="99" spans="1:8" ht="19.5" customHeight="1">
      <c r="H99" s="145"/>
    </row>
    <row r="100" spans="1:8" ht="16.5" customHeight="1">
      <c r="B100" s="82" t="s">
        <v>716</v>
      </c>
      <c r="H100" s="145"/>
    </row>
    <row r="101" spans="1:8" ht="18.75" customHeight="1">
      <c r="A101" s="5"/>
      <c r="B101" s="144" t="s">
        <v>444</v>
      </c>
      <c r="C101" s="145"/>
      <c r="D101" s="145"/>
      <c r="E101" s="145"/>
      <c r="F101" s="145"/>
      <c r="G101" s="145"/>
      <c r="H101" s="151"/>
    </row>
    <row r="102" spans="1:8" ht="12.75" customHeight="1">
      <c r="A102" s="5"/>
      <c r="B102" s="566"/>
      <c r="C102" s="567"/>
      <c r="D102" s="568"/>
      <c r="E102" s="117" t="s">
        <v>354</v>
      </c>
      <c r="F102" s="117" t="s">
        <v>355</v>
      </c>
      <c r="G102" s="145"/>
      <c r="H102" s="151"/>
    </row>
    <row r="103" spans="1:8" ht="36.75" customHeight="1">
      <c r="A103" s="5"/>
      <c r="B103" s="565" t="s">
        <v>904</v>
      </c>
      <c r="C103" s="442"/>
      <c r="D103" s="502"/>
      <c r="E103" s="41" t="s">
        <v>1144</v>
      </c>
      <c r="F103" s="147"/>
      <c r="G103" s="145"/>
      <c r="H103" s="151"/>
    </row>
    <row r="104" spans="1:8" ht="12.75" customHeight="1">
      <c r="A104" s="5"/>
      <c r="B104" s="148"/>
      <c r="C104" s="15"/>
      <c r="D104" s="15"/>
      <c r="E104" s="149"/>
      <c r="F104" s="150"/>
      <c r="G104" s="145"/>
      <c r="H104" s="151"/>
    </row>
    <row r="105" spans="1:8" ht="27.75" customHeight="1">
      <c r="A105" s="5" t="s">
        <v>445</v>
      </c>
      <c r="B105" s="573" t="s">
        <v>1121</v>
      </c>
      <c r="C105" s="574"/>
      <c r="D105" s="574"/>
      <c r="E105" s="574"/>
      <c r="F105" s="575"/>
      <c r="G105" s="151"/>
      <c r="H105" s="151"/>
    </row>
    <row r="106" spans="1:8" ht="12.75" customHeight="1">
      <c r="A106" s="5"/>
      <c r="B106" s="578"/>
      <c r="C106" s="569" t="s">
        <v>586</v>
      </c>
      <c r="D106" s="570"/>
      <c r="E106" s="570"/>
      <c r="F106" s="571"/>
      <c r="G106" s="572"/>
      <c r="H106" s="151"/>
    </row>
    <row r="107" spans="1:8" ht="25.5">
      <c r="A107" s="5"/>
      <c r="B107" s="579"/>
      <c r="C107" s="152" t="s">
        <v>320</v>
      </c>
      <c r="D107" s="152" t="s">
        <v>321</v>
      </c>
      <c r="E107" s="152" t="s">
        <v>597</v>
      </c>
      <c r="F107" s="153" t="s">
        <v>598</v>
      </c>
      <c r="G107" s="154" t="s">
        <v>587</v>
      </c>
      <c r="H107" s="151"/>
    </row>
    <row r="108" spans="1:8">
      <c r="A108" s="5"/>
      <c r="B108" s="155" t="s">
        <v>496</v>
      </c>
      <c r="C108" s="41" t="s">
        <v>1144</v>
      </c>
      <c r="D108" s="41"/>
      <c r="E108" s="41"/>
      <c r="F108" s="41"/>
      <c r="G108" s="156"/>
      <c r="H108" s="151"/>
    </row>
    <row r="109" spans="1:8" ht="12.75" customHeight="1">
      <c r="A109" s="5"/>
      <c r="B109" s="155" t="s">
        <v>717</v>
      </c>
      <c r="C109" s="41"/>
      <c r="D109" s="41"/>
      <c r="E109" s="41"/>
      <c r="F109" s="41"/>
      <c r="G109" s="156"/>
      <c r="H109" s="151"/>
    </row>
    <row r="110" spans="1:8" ht="11.25" customHeight="1">
      <c r="A110" s="5"/>
      <c r="B110" s="155" t="s">
        <v>718</v>
      </c>
      <c r="C110" s="41"/>
      <c r="D110" s="41"/>
      <c r="E110" s="41"/>
      <c r="F110" s="41"/>
      <c r="G110" s="156"/>
      <c r="H110" s="151"/>
    </row>
    <row r="111" spans="1:8" ht="12" customHeight="1">
      <c r="A111" s="5"/>
      <c r="B111" s="157" t="s">
        <v>497</v>
      </c>
      <c r="C111" s="41"/>
      <c r="D111" s="41"/>
      <c r="E111" s="41"/>
      <c r="F111" s="41"/>
      <c r="G111" s="156"/>
      <c r="H111" s="151"/>
    </row>
    <row r="112" spans="1:8" s="166" customFormat="1" ht="14.25" customHeight="1">
      <c r="A112" s="5"/>
      <c r="B112" s="158" t="s">
        <v>492</v>
      </c>
      <c r="C112" s="41"/>
      <c r="D112" s="41"/>
      <c r="E112" s="41"/>
      <c r="F112" s="41"/>
      <c r="G112" s="156"/>
      <c r="H112" s="151"/>
    </row>
    <row r="113" spans="1:8" s="166" customFormat="1" ht="12.75" customHeight="1">
      <c r="A113" s="5"/>
      <c r="B113" s="159"/>
      <c r="C113" s="21"/>
      <c r="D113" s="21"/>
      <c r="E113" s="21"/>
      <c r="F113" s="21"/>
      <c r="G113" s="160"/>
      <c r="H113" s="151"/>
    </row>
    <row r="114" spans="1:8" s="166" customFormat="1" ht="39" customHeight="1">
      <c r="A114" s="161" t="s">
        <v>353</v>
      </c>
      <c r="B114" s="577" t="s">
        <v>1122</v>
      </c>
      <c r="C114" s="577"/>
      <c r="D114" s="577"/>
      <c r="E114" s="577"/>
      <c r="F114" s="577"/>
      <c r="G114" s="577"/>
      <c r="H114" s="151"/>
    </row>
    <row r="115" spans="1:8" s="166" customFormat="1" ht="7.5" customHeight="1">
      <c r="A115" s="161"/>
      <c r="B115" s="162"/>
      <c r="C115" s="162"/>
      <c r="D115" s="162"/>
      <c r="E115" s="162"/>
      <c r="F115" s="162"/>
      <c r="G115" s="162"/>
      <c r="H115" s="151"/>
    </row>
    <row r="116" spans="1:8" s="166" customFormat="1" ht="12.75" customHeight="1">
      <c r="A116" s="163"/>
      <c r="B116" s="588" t="s">
        <v>636</v>
      </c>
      <c r="C116" s="588"/>
      <c r="D116" s="588"/>
      <c r="E116" s="164"/>
      <c r="F116" s="162"/>
      <c r="G116" s="165"/>
      <c r="H116" s="151"/>
    </row>
    <row r="117" spans="1:8" s="166" customFormat="1" ht="12.75" customHeight="1">
      <c r="A117" s="163"/>
      <c r="B117" s="588" t="s">
        <v>637</v>
      </c>
      <c r="C117" s="588"/>
      <c r="D117" s="588"/>
      <c r="E117" s="164"/>
      <c r="F117" s="162"/>
      <c r="G117" s="165"/>
      <c r="H117" s="151"/>
    </row>
    <row r="118" spans="1:8" s="166" customFormat="1" ht="12.75" customHeight="1">
      <c r="A118" s="163" t="s">
        <v>1144</v>
      </c>
      <c r="B118" s="588" t="s">
        <v>638</v>
      </c>
      <c r="C118" s="588"/>
      <c r="D118" s="588"/>
      <c r="E118" s="164"/>
      <c r="F118" s="162"/>
      <c r="G118" s="165"/>
      <c r="H118" s="151"/>
    </row>
    <row r="119" spans="1:8" s="166" customFormat="1" ht="12.75" customHeight="1">
      <c r="A119" s="161"/>
      <c r="B119" s="148"/>
      <c r="C119" s="148"/>
      <c r="D119" s="148"/>
      <c r="E119" s="162"/>
      <c r="F119" s="162"/>
      <c r="G119" s="167"/>
      <c r="H119" s="151"/>
    </row>
    <row r="120" spans="1:8" s="166" customFormat="1" ht="12.75" customHeight="1">
      <c r="A120" s="161" t="s">
        <v>353</v>
      </c>
      <c r="B120" s="565" t="s">
        <v>1123</v>
      </c>
      <c r="C120" s="565"/>
      <c r="D120" s="565"/>
      <c r="E120" s="565"/>
      <c r="F120" s="565"/>
      <c r="G120" s="565"/>
      <c r="H120" s="151"/>
    </row>
    <row r="121" spans="1:8" s="166" customFormat="1" ht="12.75" customHeight="1">
      <c r="A121" s="161"/>
      <c r="B121" s="565"/>
      <c r="C121" s="565"/>
      <c r="D121" s="565"/>
      <c r="E121" s="565"/>
      <c r="F121" s="565"/>
      <c r="G121" s="565"/>
      <c r="H121" s="151"/>
    </row>
    <row r="122" spans="1:8" s="166" customFormat="1" ht="12.75" customHeight="1">
      <c r="A122" s="161"/>
      <c r="B122" s="565"/>
      <c r="C122" s="565"/>
      <c r="D122" s="565"/>
      <c r="E122" s="565"/>
      <c r="F122" s="565"/>
      <c r="G122" s="565"/>
      <c r="H122" s="151"/>
    </row>
    <row r="123" spans="1:8" s="166" customFormat="1" ht="7.5" customHeight="1">
      <c r="A123" s="161"/>
      <c r="B123" s="168"/>
      <c r="C123" s="168"/>
      <c r="D123" s="168"/>
      <c r="E123" s="168"/>
      <c r="F123" s="168"/>
      <c r="G123" s="168"/>
      <c r="H123" s="151"/>
    </row>
    <row r="124" spans="1:8" s="166" customFormat="1" ht="12.75" customHeight="1">
      <c r="A124" s="163"/>
      <c r="B124" s="506" t="s">
        <v>639</v>
      </c>
      <c r="C124" s="506"/>
      <c r="D124" s="506"/>
      <c r="E124" s="164"/>
      <c r="F124" s="162"/>
      <c r="G124" s="167"/>
      <c r="H124" s="151"/>
    </row>
    <row r="125" spans="1:8" s="166" customFormat="1" ht="12.75" customHeight="1">
      <c r="A125" s="163"/>
      <c r="B125" s="506" t="s">
        <v>640</v>
      </c>
      <c r="C125" s="506"/>
      <c r="D125" s="506"/>
      <c r="E125" s="164"/>
      <c r="F125" s="162"/>
      <c r="G125" s="167"/>
      <c r="H125" s="151"/>
    </row>
    <row r="126" spans="1:8" s="166" customFormat="1" ht="12.75" customHeight="1">
      <c r="A126" s="163" t="s">
        <v>1144</v>
      </c>
      <c r="B126" s="506" t="s">
        <v>641</v>
      </c>
      <c r="C126" s="506"/>
      <c r="D126" s="506"/>
      <c r="E126" s="164"/>
      <c r="F126" s="162"/>
      <c r="G126" s="167"/>
      <c r="H126" s="151"/>
    </row>
    <row r="127" spans="1:8" s="166" customFormat="1" ht="13.5" customHeight="1">
      <c r="A127" s="161"/>
      <c r="B127" s="148"/>
      <c r="C127" s="148"/>
      <c r="D127" s="148"/>
      <c r="E127" s="162"/>
      <c r="F127" s="17"/>
      <c r="G127" s="160"/>
      <c r="H127" s="151"/>
    </row>
    <row r="128" spans="1:8" s="166" customFormat="1" ht="12.75" customHeight="1">
      <c r="A128" s="161" t="s">
        <v>329</v>
      </c>
      <c r="B128" s="565" t="s">
        <v>719</v>
      </c>
      <c r="C128" s="565"/>
      <c r="D128" s="565"/>
      <c r="E128" s="565"/>
      <c r="F128" s="565"/>
      <c r="G128" s="565"/>
      <c r="H128" s="151"/>
    </row>
    <row r="129" spans="1:8" s="166" customFormat="1" ht="15.75" customHeight="1">
      <c r="A129" s="161"/>
      <c r="B129" s="148"/>
      <c r="C129" s="148"/>
      <c r="D129" s="148"/>
      <c r="E129" s="148"/>
      <c r="F129" s="148"/>
      <c r="G129" s="148"/>
      <c r="H129" s="151"/>
    </row>
    <row r="130" spans="1:8" s="166" customFormat="1" ht="12.75" customHeight="1">
      <c r="A130" s="161"/>
      <c r="B130" s="148"/>
      <c r="C130" s="169" t="s">
        <v>70</v>
      </c>
      <c r="D130" s="169" t="s">
        <v>71</v>
      </c>
      <c r="E130" s="170"/>
      <c r="F130" s="170"/>
      <c r="G130" s="148"/>
      <c r="H130" s="151"/>
    </row>
    <row r="131" spans="1:8" s="166" customFormat="1" ht="12" customHeight="1">
      <c r="A131" s="161"/>
      <c r="B131" s="171" t="s">
        <v>498</v>
      </c>
      <c r="C131" s="163"/>
      <c r="D131" s="163"/>
      <c r="E131" s="172"/>
      <c r="F131" s="172"/>
      <c r="G131" s="160"/>
      <c r="H131" s="151"/>
    </row>
    <row r="132" spans="1:8" s="166" customFormat="1" ht="15" customHeight="1">
      <c r="A132" s="161"/>
      <c r="B132" s="171" t="s">
        <v>499</v>
      </c>
      <c r="C132" s="163"/>
      <c r="D132" s="163"/>
      <c r="E132" s="172"/>
      <c r="F132" s="172"/>
      <c r="G132" s="160"/>
      <c r="H132" s="151"/>
    </row>
    <row r="133" spans="1:8" s="166" customFormat="1" ht="12.75" customHeight="1">
      <c r="A133" s="161"/>
      <c r="B133" s="171" t="s">
        <v>500</v>
      </c>
      <c r="C133" s="163"/>
      <c r="D133" s="163"/>
      <c r="E133" s="172"/>
      <c r="F133" s="172"/>
      <c r="G133" s="160"/>
      <c r="H133" s="151"/>
    </row>
    <row r="134" spans="1:8" s="166" customFormat="1" ht="12.75" customHeight="1">
      <c r="A134" s="161"/>
      <c r="B134" s="116" t="s">
        <v>501</v>
      </c>
      <c r="C134" s="163"/>
      <c r="D134" s="173"/>
      <c r="E134" s="172"/>
      <c r="F134" s="172"/>
      <c r="G134" s="160"/>
      <c r="H134" s="151"/>
    </row>
    <row r="135" spans="1:8" ht="25.5">
      <c r="A135" s="161"/>
      <c r="B135" s="86" t="s">
        <v>720</v>
      </c>
      <c r="C135" s="163"/>
      <c r="D135" s="163"/>
      <c r="E135" s="172"/>
      <c r="F135" s="172"/>
      <c r="G135" s="160"/>
      <c r="H135" s="151"/>
    </row>
    <row r="136" spans="1:8">
      <c r="A136" s="161"/>
      <c r="B136" s="116" t="s">
        <v>502</v>
      </c>
      <c r="C136" s="163"/>
      <c r="D136" s="163"/>
      <c r="E136" s="172"/>
      <c r="F136" s="172"/>
      <c r="G136" s="160"/>
      <c r="H136" s="151"/>
    </row>
    <row r="137" spans="1:8">
      <c r="A137" s="161"/>
      <c r="B137" s="116" t="s">
        <v>323</v>
      </c>
      <c r="C137" s="163" t="s">
        <v>1144</v>
      </c>
      <c r="D137" s="163" t="s">
        <v>1144</v>
      </c>
      <c r="E137" s="172"/>
      <c r="F137" s="172"/>
      <c r="G137" s="160"/>
      <c r="H137" s="151"/>
    </row>
    <row r="138" spans="1:8">
      <c r="A138" s="5"/>
      <c r="B138" s="159"/>
      <c r="C138" s="21"/>
      <c r="D138" s="21"/>
      <c r="E138" s="21"/>
      <c r="F138" s="21"/>
      <c r="G138" s="151"/>
      <c r="H138" s="151"/>
    </row>
    <row r="139" spans="1:8">
      <c r="A139" s="5" t="s">
        <v>330</v>
      </c>
      <c r="B139" s="558" t="s">
        <v>905</v>
      </c>
      <c r="C139" s="546"/>
      <c r="D139" s="546"/>
      <c r="E139" s="546"/>
      <c r="F139" s="546"/>
      <c r="G139" s="151"/>
      <c r="H139" s="151"/>
    </row>
    <row r="140" spans="1:8" ht="12.75" customHeight="1">
      <c r="A140" s="5"/>
      <c r="B140" s="115"/>
      <c r="C140" s="116"/>
      <c r="D140" s="116"/>
      <c r="E140" s="116"/>
      <c r="F140" s="116"/>
      <c r="G140" s="151"/>
    </row>
    <row r="141" spans="1:8" ht="12" customHeight="1">
      <c r="A141" s="42" t="s">
        <v>1144</v>
      </c>
      <c r="B141" s="174" t="s">
        <v>354</v>
      </c>
      <c r="C141" s="119"/>
      <c r="D141" s="119"/>
      <c r="E141" s="23"/>
      <c r="F141" s="23"/>
      <c r="G141" s="151"/>
    </row>
    <row r="142" spans="1:8" ht="12.6" customHeight="1">
      <c r="A142" s="42"/>
      <c r="B142" s="175" t="s">
        <v>355</v>
      </c>
      <c r="C142" s="176"/>
      <c r="D142" s="176"/>
      <c r="E142" s="151"/>
      <c r="F142" s="151"/>
      <c r="G142" s="151"/>
    </row>
    <row r="143" spans="1:8" ht="13.5" customHeight="1">
      <c r="C143" s="177"/>
      <c r="D143" s="25"/>
      <c r="E143" s="8"/>
      <c r="F143" s="12"/>
    </row>
    <row r="144" spans="1:8" ht="12.6" customHeight="1">
      <c r="A144" s="5" t="s">
        <v>491</v>
      </c>
      <c r="B144" s="576" t="s">
        <v>495</v>
      </c>
      <c r="C144" s="576"/>
      <c r="D144" s="576"/>
      <c r="E144" s="576"/>
      <c r="F144" s="413">
        <v>44348</v>
      </c>
    </row>
    <row r="145" spans="1:8">
      <c r="A145" s="5"/>
      <c r="B145" s="492" t="s">
        <v>494</v>
      </c>
      <c r="C145" s="492"/>
      <c r="D145" s="492"/>
      <c r="E145" s="492"/>
      <c r="F145" s="178"/>
    </row>
    <row r="146" spans="1:8" ht="15.75" customHeight="1">
      <c r="A146" s="5"/>
      <c r="B146" s="7"/>
      <c r="C146" s="7"/>
      <c r="D146" s="7"/>
      <c r="E146" s="179"/>
      <c r="F146" s="12"/>
    </row>
    <row r="147" spans="1:8" ht="12.75" customHeight="1">
      <c r="A147" s="5" t="s">
        <v>493</v>
      </c>
      <c r="B147" s="492" t="s">
        <v>331</v>
      </c>
      <c r="C147" s="492"/>
      <c r="D147" s="582"/>
      <c r="E147" s="583"/>
      <c r="F147" s="584"/>
    </row>
    <row r="148" spans="1:8">
      <c r="A148" s="5"/>
      <c r="B148" s="492"/>
      <c r="C148" s="492"/>
      <c r="D148" s="585"/>
      <c r="E148" s="586"/>
      <c r="F148" s="587"/>
    </row>
    <row r="149" spans="1:8">
      <c r="A149" s="5"/>
      <c r="B149" s="180"/>
      <c r="C149" s="180"/>
      <c r="D149" s="180"/>
      <c r="E149" s="179"/>
      <c r="F149" s="12"/>
    </row>
    <row r="150" spans="1:8">
      <c r="A150" s="14" t="s">
        <v>503</v>
      </c>
      <c r="B150" s="591" t="s">
        <v>721</v>
      </c>
      <c r="C150" s="591"/>
      <c r="D150" s="591"/>
      <c r="E150" s="591"/>
      <c r="F150" s="591"/>
      <c r="G150" s="151"/>
    </row>
    <row r="151" spans="1:8">
      <c r="A151" s="181" t="s">
        <v>1144</v>
      </c>
      <c r="B151" s="182" t="s">
        <v>6</v>
      </c>
      <c r="C151" s="183"/>
      <c r="D151" s="183"/>
      <c r="E151" s="184"/>
      <c r="F151" s="151"/>
    </row>
    <row r="152" spans="1:8">
      <c r="A152" s="181" t="s">
        <v>1144</v>
      </c>
      <c r="B152" s="506" t="s">
        <v>443</v>
      </c>
      <c r="C152" s="507"/>
      <c r="D152" s="507"/>
      <c r="E152" s="119"/>
      <c r="F152" s="151"/>
    </row>
    <row r="153" spans="1:8">
      <c r="A153" s="181"/>
      <c r="B153" s="182" t="s">
        <v>492</v>
      </c>
      <c r="C153" s="183"/>
      <c r="D153" s="183"/>
      <c r="E153" s="119"/>
    </row>
    <row r="154" spans="1:8">
      <c r="A154" s="181" t="s">
        <v>1144</v>
      </c>
      <c r="B154" s="182" t="s">
        <v>7</v>
      </c>
      <c r="C154" s="183"/>
      <c r="D154" s="183"/>
      <c r="E154" s="119"/>
    </row>
    <row r="155" spans="1:8">
      <c r="A155" s="181"/>
      <c r="B155" s="134" t="s">
        <v>8</v>
      </c>
      <c r="C155" s="183"/>
      <c r="D155" s="183"/>
      <c r="E155" s="179"/>
      <c r="F155" s="12"/>
    </row>
    <row r="156" spans="1:8">
      <c r="A156" s="181" t="s">
        <v>1144</v>
      </c>
      <c r="B156" s="182" t="s">
        <v>9</v>
      </c>
      <c r="C156" s="25"/>
      <c r="D156" s="25"/>
      <c r="E156" s="119"/>
    </row>
    <row r="157" spans="1:8">
      <c r="A157" s="181"/>
      <c r="B157" s="182" t="s">
        <v>10</v>
      </c>
      <c r="C157" s="450"/>
      <c r="D157" s="450"/>
      <c r="E157" s="450"/>
      <c r="F157" s="450"/>
    </row>
    <row r="158" spans="1:8">
      <c r="A158" s="5"/>
      <c r="B158" s="7"/>
      <c r="C158" s="7"/>
      <c r="D158" s="7"/>
      <c r="E158" s="179"/>
      <c r="F158" s="12"/>
    </row>
    <row r="159" spans="1:8">
      <c r="A159" s="5"/>
      <c r="B159" s="7"/>
      <c r="C159" s="7"/>
      <c r="D159" s="7"/>
      <c r="E159" s="179"/>
      <c r="F159" s="12"/>
    </row>
    <row r="160" spans="1:8" ht="27" customHeight="1">
      <c r="B160" s="82" t="s">
        <v>722</v>
      </c>
      <c r="C160" s="177"/>
      <c r="D160" s="185"/>
      <c r="F160" s="12"/>
      <c r="H160" s="186"/>
    </row>
    <row r="161" spans="1:8" ht="38.25" customHeight="1">
      <c r="B161" s="593" t="s">
        <v>1085</v>
      </c>
      <c r="C161" s="441"/>
      <c r="D161" s="441"/>
      <c r="E161" s="441"/>
      <c r="F161" s="441"/>
      <c r="H161" s="186"/>
    </row>
    <row r="162" spans="1:8" ht="8.1" customHeight="1">
      <c r="B162" s="82"/>
      <c r="C162" s="177"/>
      <c r="D162" s="185"/>
      <c r="F162" s="12"/>
      <c r="H162" s="186"/>
    </row>
    <row r="163" spans="1:8" ht="26.1" customHeight="1">
      <c r="A163" s="5" t="s">
        <v>429</v>
      </c>
      <c r="B163" s="590" t="s">
        <v>1086</v>
      </c>
      <c r="C163" s="590"/>
      <c r="D163" s="590"/>
      <c r="E163" s="590"/>
      <c r="F163" s="590"/>
      <c r="H163" s="186"/>
    </row>
    <row r="164" spans="1:8" ht="27" customHeight="1">
      <c r="A164" s="5"/>
      <c r="B164" s="593" t="s">
        <v>734</v>
      </c>
      <c r="C164" s="509"/>
      <c r="D164" s="509"/>
      <c r="E164" s="509"/>
      <c r="F164" s="509"/>
      <c r="H164" s="186"/>
    </row>
    <row r="165" spans="1:8" ht="25.5" customHeight="1">
      <c r="A165" s="5"/>
      <c r="B165" s="509" t="s">
        <v>725</v>
      </c>
      <c r="C165" s="509"/>
      <c r="D165" s="509"/>
      <c r="E165" s="509"/>
      <c r="F165" s="509"/>
      <c r="H165" s="186"/>
    </row>
    <row r="166" spans="1:8" ht="13.5" customHeight="1">
      <c r="A166" s="5"/>
      <c r="B166" s="509" t="s">
        <v>723</v>
      </c>
      <c r="C166" s="509"/>
      <c r="D166" s="509"/>
      <c r="E166" s="509"/>
      <c r="F166" s="509"/>
      <c r="H166" s="186"/>
    </row>
    <row r="167" spans="1:8" ht="26.1" customHeight="1">
      <c r="A167" s="5"/>
      <c r="B167" s="509" t="s">
        <v>726</v>
      </c>
      <c r="C167" s="509"/>
      <c r="D167" s="509"/>
      <c r="E167" s="509"/>
      <c r="F167" s="509"/>
    </row>
    <row r="168" spans="1:8" ht="25.5" customHeight="1">
      <c r="A168" s="5"/>
      <c r="B168" s="589" t="s">
        <v>727</v>
      </c>
      <c r="C168" s="589"/>
      <c r="D168" s="589"/>
      <c r="E168" s="589"/>
      <c r="F168" s="589"/>
    </row>
    <row r="169" spans="1:8">
      <c r="A169" s="5"/>
      <c r="B169" s="589" t="s">
        <v>724</v>
      </c>
      <c r="C169" s="589"/>
      <c r="D169" s="589"/>
      <c r="E169" s="589"/>
      <c r="F169" s="589"/>
    </row>
    <row r="170" spans="1:8" ht="7.5" customHeight="1">
      <c r="A170" s="5"/>
      <c r="B170" s="187"/>
      <c r="C170" s="16"/>
      <c r="D170" s="16"/>
      <c r="E170" s="16"/>
      <c r="F170" s="16"/>
    </row>
    <row r="171" spans="1:8" ht="12.75" customHeight="1">
      <c r="A171" s="5"/>
      <c r="B171" s="188"/>
      <c r="C171" s="189" t="s">
        <v>728</v>
      </c>
      <c r="D171" s="190" t="s">
        <v>42</v>
      </c>
      <c r="E171" s="17"/>
      <c r="F171" s="191"/>
    </row>
    <row r="172" spans="1:8">
      <c r="A172" s="5"/>
      <c r="B172" s="192" t="s">
        <v>729</v>
      </c>
      <c r="C172" s="193">
        <v>0.20699999999999999</v>
      </c>
      <c r="D172" s="194">
        <v>882</v>
      </c>
      <c r="E172" s="7"/>
      <c r="F172" s="191"/>
    </row>
    <row r="173" spans="1:8">
      <c r="A173" s="5"/>
      <c r="B173" s="192" t="s">
        <v>730</v>
      </c>
      <c r="C173" s="193">
        <v>0.54</v>
      </c>
      <c r="D173" s="194">
        <v>2312</v>
      </c>
      <c r="E173" s="7"/>
      <c r="F173" s="191"/>
    </row>
    <row r="174" spans="1:8" ht="8.4499999999999993" customHeight="1">
      <c r="A174" s="5"/>
      <c r="B174" s="187"/>
      <c r="C174" s="16"/>
      <c r="D174" s="16"/>
      <c r="E174" s="16"/>
      <c r="F174" s="16"/>
    </row>
    <row r="175" spans="1:8">
      <c r="A175" s="5"/>
      <c r="B175" s="509" t="s">
        <v>1170</v>
      </c>
      <c r="C175" s="509"/>
      <c r="D175" s="509"/>
      <c r="E175" s="509"/>
      <c r="F175" s="509"/>
      <c r="G175" s="509"/>
    </row>
    <row r="176" spans="1:8">
      <c r="A176" s="5"/>
      <c r="B176" s="509"/>
      <c r="C176" s="509"/>
      <c r="D176" s="509"/>
      <c r="E176" s="509"/>
      <c r="F176" s="509"/>
      <c r="G176" s="509"/>
    </row>
    <row r="177" spans="1:7">
      <c r="A177" s="5"/>
      <c r="B177" s="509"/>
      <c r="C177" s="509"/>
      <c r="D177" s="509"/>
      <c r="E177" s="509"/>
      <c r="F177" s="509"/>
      <c r="G177" s="509"/>
    </row>
    <row r="178" spans="1:7">
      <c r="A178" s="5"/>
      <c r="B178" s="105" t="s">
        <v>731</v>
      </c>
      <c r="C178" s="105" t="s">
        <v>184</v>
      </c>
      <c r="D178" s="105" t="s">
        <v>185</v>
      </c>
    </row>
    <row r="179" spans="1:7">
      <c r="A179" s="5"/>
      <c r="B179" s="195" t="s">
        <v>661</v>
      </c>
      <c r="C179" s="374">
        <v>1140</v>
      </c>
      <c r="D179" s="374">
        <v>1300</v>
      </c>
    </row>
    <row r="180" spans="1:7" ht="25.5">
      <c r="A180" s="5"/>
      <c r="B180" s="196" t="s">
        <v>646</v>
      </c>
      <c r="C180" s="42">
        <v>560</v>
      </c>
      <c r="D180" s="42">
        <v>650</v>
      </c>
      <c r="F180" s="16"/>
    </row>
    <row r="181" spans="1:7">
      <c r="A181" s="5"/>
      <c r="B181" s="197" t="s">
        <v>293</v>
      </c>
      <c r="C181" s="42">
        <v>560</v>
      </c>
      <c r="D181" s="42">
        <v>670</v>
      </c>
    </row>
    <row r="182" spans="1:7">
      <c r="A182" s="5"/>
      <c r="B182" s="197" t="s">
        <v>186</v>
      </c>
      <c r="C182" s="42">
        <v>21</v>
      </c>
      <c r="D182" s="42">
        <v>26</v>
      </c>
    </row>
    <row r="183" spans="1:7">
      <c r="A183" s="5"/>
      <c r="B183" s="197" t="s">
        <v>188</v>
      </c>
      <c r="C183" s="42">
        <v>20</v>
      </c>
      <c r="D183" s="42">
        <v>27</v>
      </c>
    </row>
    <row r="184" spans="1:7">
      <c r="A184" s="5"/>
      <c r="B184" s="197" t="s">
        <v>187</v>
      </c>
      <c r="C184" s="420">
        <v>19</v>
      </c>
      <c r="D184" s="420">
        <v>25</v>
      </c>
    </row>
    <row r="185" spans="1:7">
      <c r="A185" s="5"/>
      <c r="B185" s="195" t="s">
        <v>324</v>
      </c>
      <c r="C185" s="42"/>
      <c r="D185" s="42"/>
    </row>
    <row r="186" spans="1:7">
      <c r="C186" s="198"/>
      <c r="D186" s="198"/>
    </row>
    <row r="187" spans="1:7">
      <c r="B187" s="510" t="s">
        <v>222</v>
      </c>
      <c r="C187" s="511"/>
      <c r="D187" s="511"/>
      <c r="E187" s="511"/>
      <c r="F187" s="511"/>
      <c r="G187" s="511"/>
    </row>
    <row r="188" spans="1:7">
      <c r="C188" s="198"/>
      <c r="D188" s="198"/>
    </row>
    <row r="189" spans="1:7" ht="39" customHeight="1">
      <c r="B189" s="199" t="s">
        <v>732</v>
      </c>
      <c r="C189" s="200" t="s">
        <v>646</v>
      </c>
      <c r="D189" s="199" t="s">
        <v>293</v>
      </c>
    </row>
    <row r="190" spans="1:7">
      <c r="B190" s="201" t="s">
        <v>189</v>
      </c>
      <c r="C190" s="202">
        <v>8.8400000000000006E-2</v>
      </c>
      <c r="D190" s="202">
        <v>0.1406</v>
      </c>
    </row>
    <row r="191" spans="1:7">
      <c r="B191" s="201" t="s">
        <v>190</v>
      </c>
      <c r="C191" s="202">
        <v>0.47399999999999998</v>
      </c>
      <c r="D191" s="202">
        <v>0.43990000000000001</v>
      </c>
    </row>
    <row r="192" spans="1:7">
      <c r="B192" s="201" t="s">
        <v>294</v>
      </c>
      <c r="C192" s="202">
        <v>0.37980000000000003</v>
      </c>
      <c r="D192" s="202">
        <v>0.36849999999999999</v>
      </c>
    </row>
    <row r="193" spans="1:7">
      <c r="B193" s="201" t="s">
        <v>295</v>
      </c>
      <c r="C193" s="202">
        <v>5.7799999999999997E-2</v>
      </c>
      <c r="D193" s="202">
        <v>4.65E-2</v>
      </c>
    </row>
    <row r="194" spans="1:7">
      <c r="B194" s="201" t="s">
        <v>296</v>
      </c>
      <c r="C194" s="202">
        <v>0</v>
      </c>
      <c r="D194" s="202">
        <v>4.4999999999999997E-3</v>
      </c>
    </row>
    <row r="195" spans="1:7">
      <c r="B195" s="201" t="s">
        <v>297</v>
      </c>
      <c r="C195" s="202">
        <v>0</v>
      </c>
      <c r="D195" s="202">
        <v>0</v>
      </c>
    </row>
    <row r="196" spans="1:7">
      <c r="B196" s="195" t="s">
        <v>475</v>
      </c>
      <c r="C196" s="202">
        <f>SUM(C190:C195)</f>
        <v>1</v>
      </c>
      <c r="D196" s="202">
        <f>SUM(D190:D195)</f>
        <v>1</v>
      </c>
    </row>
    <row r="197" spans="1:7">
      <c r="C197" s="198"/>
      <c r="D197" s="198"/>
    </row>
    <row r="198" spans="1:7">
      <c r="A198" s="5"/>
      <c r="B198" s="105" t="s">
        <v>732</v>
      </c>
      <c r="C198" s="203" t="s">
        <v>661</v>
      </c>
      <c r="D198" s="204"/>
      <c r="E198" s="204"/>
      <c r="F198" s="204"/>
    </row>
    <row r="199" spans="1:7">
      <c r="A199" s="5"/>
      <c r="B199" s="205" t="s">
        <v>662</v>
      </c>
      <c r="C199" s="428">
        <v>8.0500000000000002E-2</v>
      </c>
      <c r="D199" s="204"/>
      <c r="E199" s="204"/>
      <c r="F199" s="204"/>
    </row>
    <row r="200" spans="1:7">
      <c r="A200" s="5"/>
      <c r="B200" s="205" t="s">
        <v>663</v>
      </c>
      <c r="C200" s="428">
        <v>0.5</v>
      </c>
      <c r="D200" s="204"/>
      <c r="E200" s="204"/>
      <c r="F200" s="204"/>
    </row>
    <row r="201" spans="1:7">
      <c r="A201" s="5"/>
      <c r="B201" s="205" t="s">
        <v>664</v>
      </c>
      <c r="C201" s="428">
        <v>0.3821</v>
      </c>
      <c r="D201" s="204"/>
      <c r="E201" s="204"/>
      <c r="F201" s="204"/>
    </row>
    <row r="202" spans="1:7" s="8" customFormat="1">
      <c r="A202" s="5"/>
      <c r="B202" s="205" t="s">
        <v>665</v>
      </c>
      <c r="C202" s="428">
        <v>3.7400000000000003E-2</v>
      </c>
      <c r="D202" s="204"/>
      <c r="E202" s="204"/>
      <c r="F202" s="204"/>
      <c r="G202" s="3"/>
    </row>
    <row r="203" spans="1:7">
      <c r="A203" s="5"/>
      <c r="B203" s="205" t="s">
        <v>666</v>
      </c>
      <c r="C203" s="428">
        <v>0</v>
      </c>
      <c r="D203" s="204"/>
      <c r="E203" s="204"/>
      <c r="F203" s="204"/>
    </row>
    <row r="204" spans="1:7">
      <c r="A204" s="5"/>
      <c r="B204" s="205" t="s">
        <v>667</v>
      </c>
      <c r="C204" s="428">
        <v>0</v>
      </c>
      <c r="D204" s="204"/>
      <c r="E204" s="204"/>
      <c r="F204" s="204"/>
    </row>
    <row r="205" spans="1:7">
      <c r="A205" s="5"/>
      <c r="B205" s="195" t="s">
        <v>475</v>
      </c>
      <c r="C205" s="429">
        <f>SUM(C199:C204)</f>
        <v>1</v>
      </c>
      <c r="D205" s="204"/>
      <c r="E205" s="204"/>
      <c r="F205" s="204"/>
    </row>
    <row r="206" spans="1:7">
      <c r="A206" s="206"/>
      <c r="B206" s="10"/>
      <c r="C206" s="207"/>
      <c r="D206" s="188"/>
      <c r="E206" s="188"/>
      <c r="F206" s="188"/>
      <c r="G206" s="8"/>
    </row>
    <row r="207" spans="1:7">
      <c r="A207" s="5"/>
      <c r="B207" s="105" t="s">
        <v>732</v>
      </c>
      <c r="C207" s="105" t="s">
        <v>186</v>
      </c>
      <c r="D207" s="105" t="s">
        <v>187</v>
      </c>
      <c r="E207" s="105" t="s">
        <v>188</v>
      </c>
    </row>
    <row r="208" spans="1:7">
      <c r="A208" s="5"/>
      <c r="B208" s="201" t="s">
        <v>298</v>
      </c>
      <c r="C208" s="208">
        <v>9.5600000000000004E-2</v>
      </c>
      <c r="D208" s="208">
        <v>9.1700000000000004E-2</v>
      </c>
      <c r="E208" s="208">
        <v>8.7800000000000003E-2</v>
      </c>
    </row>
    <row r="209" spans="1:6">
      <c r="A209" s="5"/>
      <c r="B209" s="201" t="s">
        <v>299</v>
      </c>
      <c r="C209" s="208">
        <v>0.36680000000000001</v>
      </c>
      <c r="D209" s="208">
        <v>0.2651</v>
      </c>
      <c r="E209" s="208">
        <v>0.4304</v>
      </c>
    </row>
    <row r="210" spans="1:6">
      <c r="A210" s="5"/>
      <c r="B210" s="201" t="s">
        <v>300</v>
      </c>
      <c r="C210" s="208">
        <v>0.4572</v>
      </c>
      <c r="D210" s="208">
        <v>0.44379999999999997</v>
      </c>
      <c r="E210" s="208">
        <v>0.35549999999999998</v>
      </c>
    </row>
    <row r="211" spans="1:6" ht="12.95" customHeight="1">
      <c r="A211" s="5"/>
      <c r="B211" s="209" t="s">
        <v>301</v>
      </c>
      <c r="C211" s="208">
        <v>7.9100000000000004E-2</v>
      </c>
      <c r="D211" s="208">
        <v>0.18770000000000001</v>
      </c>
      <c r="E211" s="208">
        <v>0.12540000000000001</v>
      </c>
    </row>
    <row r="212" spans="1:6" ht="14.25" customHeight="1">
      <c r="A212" s="5"/>
      <c r="B212" s="209" t="s">
        <v>302</v>
      </c>
      <c r="C212" s="208">
        <v>1.2999999999999999E-3</v>
      </c>
      <c r="D212" s="208">
        <v>1.17E-2</v>
      </c>
      <c r="E212" s="208">
        <v>4.2999999999999999E-4</v>
      </c>
    </row>
    <row r="213" spans="1:6">
      <c r="A213" s="5"/>
      <c r="B213" s="201" t="s">
        <v>303</v>
      </c>
      <c r="C213" s="208">
        <v>0</v>
      </c>
      <c r="D213" s="208">
        <v>0</v>
      </c>
      <c r="E213" s="208">
        <v>4.2999999999999999E-4</v>
      </c>
    </row>
    <row r="214" spans="1:6">
      <c r="B214" s="197" t="s">
        <v>475</v>
      </c>
      <c r="C214" s="202">
        <f>SUM(C208:C213)</f>
        <v>0.99999999999999989</v>
      </c>
      <c r="D214" s="202">
        <f>SUM(D208:D213)</f>
        <v>1</v>
      </c>
      <c r="E214" s="202">
        <f>SUM(E208:E213)</f>
        <v>0.99995999999999996</v>
      </c>
    </row>
    <row r="215" spans="1:6" ht="36.75" customHeight="1">
      <c r="A215" s="5" t="s">
        <v>430</v>
      </c>
      <c r="B215" s="592" t="s">
        <v>733</v>
      </c>
      <c r="C215" s="441"/>
      <c r="D215" s="441"/>
      <c r="E215" s="441"/>
      <c r="F215" s="441"/>
    </row>
    <row r="216" spans="1:6">
      <c r="A216" s="5"/>
      <c r="B216" s="512" t="s">
        <v>731</v>
      </c>
      <c r="C216" s="512"/>
      <c r="D216" s="512"/>
      <c r="E216" s="210" t="s">
        <v>728</v>
      </c>
      <c r="F216" s="16"/>
    </row>
    <row r="217" spans="1:6">
      <c r="A217" s="5"/>
      <c r="B217" s="554" t="s">
        <v>304</v>
      </c>
      <c r="C217" s="554"/>
      <c r="D217" s="554"/>
      <c r="E217" s="211">
        <v>0.16039999999999999</v>
      </c>
      <c r="F217" s="177"/>
    </row>
    <row r="218" spans="1:6" ht="12.6" customHeight="1">
      <c r="A218" s="5"/>
      <c r="B218" s="508" t="s">
        <v>305</v>
      </c>
      <c r="C218" s="508"/>
      <c r="D218" s="508"/>
      <c r="E218" s="211">
        <v>0.46450000000000002</v>
      </c>
      <c r="F218" s="177"/>
    </row>
    <row r="219" spans="1:6" ht="12" customHeight="1">
      <c r="A219" s="5"/>
      <c r="B219" s="508" t="s">
        <v>306</v>
      </c>
      <c r="C219" s="508"/>
      <c r="D219" s="508"/>
      <c r="E219" s="211">
        <v>0.83409999999999995</v>
      </c>
      <c r="F219" s="212" t="s">
        <v>356</v>
      </c>
    </row>
    <row r="220" spans="1:6" ht="12.95" customHeight="1">
      <c r="A220" s="5"/>
      <c r="B220" s="508" t="s">
        <v>205</v>
      </c>
      <c r="C220" s="508"/>
      <c r="D220" s="508"/>
      <c r="E220" s="211">
        <v>0.16589999999999999</v>
      </c>
      <c r="F220" s="212" t="s">
        <v>357</v>
      </c>
    </row>
    <row r="221" spans="1:6" ht="13.5" customHeight="1">
      <c r="A221" s="5"/>
      <c r="B221" s="508" t="s">
        <v>206</v>
      </c>
      <c r="C221" s="508"/>
      <c r="D221" s="508"/>
      <c r="E221" s="211">
        <v>1.34E-2</v>
      </c>
      <c r="F221" s="177"/>
    </row>
    <row r="222" spans="1:6" ht="25.5" customHeight="1">
      <c r="A222" s="5"/>
      <c r="B222" s="443" t="s">
        <v>483</v>
      </c>
      <c r="C222" s="444"/>
      <c r="D222" s="444"/>
      <c r="E222" s="213">
        <v>50.99</v>
      </c>
      <c r="F222" s="214"/>
    </row>
    <row r="223" spans="1:6">
      <c r="F223" s="12"/>
    </row>
    <row r="224" spans="1:6" ht="37.5" customHeight="1">
      <c r="A224" s="5" t="s">
        <v>431</v>
      </c>
      <c r="B224" s="509" t="s">
        <v>510</v>
      </c>
      <c r="C224" s="509"/>
      <c r="D224" s="509"/>
      <c r="E224" s="509"/>
      <c r="F224" s="509"/>
    </row>
    <row r="225" spans="1:7">
      <c r="A225" s="5"/>
      <c r="B225" s="555" t="s">
        <v>732</v>
      </c>
      <c r="C225" s="555"/>
      <c r="D225" s="216" t="s">
        <v>728</v>
      </c>
      <c r="E225" s="215"/>
      <c r="F225" s="215"/>
    </row>
    <row r="226" spans="1:7">
      <c r="A226" s="5"/>
      <c r="B226" s="544" t="s">
        <v>669</v>
      </c>
      <c r="C226" s="544"/>
      <c r="D226" s="423">
        <v>5.5480000000000002E-2</v>
      </c>
      <c r="E226" s="222"/>
      <c r="F226" s="177"/>
    </row>
    <row r="227" spans="1:7">
      <c r="A227" s="5"/>
      <c r="B227" s="513" t="s">
        <v>668</v>
      </c>
      <c r="C227" s="513"/>
      <c r="D227" s="423">
        <v>0.2631</v>
      </c>
      <c r="E227" s="222"/>
      <c r="F227" s="177"/>
    </row>
    <row r="228" spans="1:7">
      <c r="A228" s="5"/>
      <c r="B228" s="513" t="s">
        <v>11</v>
      </c>
      <c r="C228" s="513"/>
      <c r="D228" s="423">
        <v>0.315</v>
      </c>
      <c r="E228" s="222"/>
      <c r="F228" s="177"/>
    </row>
    <row r="229" spans="1:7">
      <c r="A229" s="5"/>
      <c r="B229" s="513" t="s">
        <v>12</v>
      </c>
      <c r="C229" s="513"/>
      <c r="D229" s="423">
        <v>0.23895</v>
      </c>
      <c r="E229" s="222"/>
      <c r="F229" s="177"/>
    </row>
    <row r="230" spans="1:7">
      <c r="A230" s="5"/>
      <c r="B230" s="513" t="s">
        <v>13</v>
      </c>
      <c r="C230" s="513"/>
      <c r="D230" s="423">
        <v>0.10382</v>
      </c>
      <c r="E230" s="222"/>
      <c r="F230" s="177"/>
    </row>
    <row r="231" spans="1:7">
      <c r="A231" s="5"/>
      <c r="B231" s="513" t="s">
        <v>14</v>
      </c>
      <c r="C231" s="513"/>
      <c r="D231" s="423">
        <v>2.1700000000000001E-2</v>
      </c>
      <c r="E231" s="222"/>
      <c r="F231" s="177"/>
    </row>
    <row r="232" spans="1:7">
      <c r="A232" s="5"/>
      <c r="B232" s="513" t="s">
        <v>15</v>
      </c>
      <c r="C232" s="513"/>
      <c r="D232" s="423">
        <v>1.65E-3</v>
      </c>
      <c r="E232" s="222"/>
      <c r="F232" s="177"/>
    </row>
    <row r="233" spans="1:7" s="8" customFormat="1" ht="12" customHeight="1">
      <c r="A233" s="5"/>
      <c r="B233" s="513" t="s">
        <v>207</v>
      </c>
      <c r="C233" s="513"/>
      <c r="D233" s="423">
        <v>2.7E-4</v>
      </c>
      <c r="E233" s="222"/>
      <c r="F233" s="177"/>
      <c r="G233" s="3"/>
    </row>
    <row r="234" spans="1:7" s="8" customFormat="1" ht="13.5" customHeight="1">
      <c r="A234" s="5"/>
      <c r="B234" s="513" t="s">
        <v>208</v>
      </c>
      <c r="C234" s="513"/>
      <c r="D234" s="423">
        <v>0</v>
      </c>
      <c r="E234" s="222"/>
      <c r="F234" s="177"/>
      <c r="G234" s="3"/>
    </row>
    <row r="235" spans="1:7" ht="24.75" customHeight="1">
      <c r="B235" s="500" t="s">
        <v>475</v>
      </c>
      <c r="C235" s="501"/>
      <c r="D235" s="424">
        <f>SUM(D226:D234)</f>
        <v>0.99997000000000014</v>
      </c>
      <c r="E235" s="222"/>
      <c r="F235" s="8"/>
    </row>
    <row r="236" spans="1:7">
      <c r="B236" s="425"/>
      <c r="C236" s="425"/>
      <c r="D236" s="426"/>
      <c r="E236" s="222"/>
      <c r="F236" s="8"/>
    </row>
    <row r="237" spans="1:7" ht="27.95" customHeight="1">
      <c r="A237" s="5" t="s">
        <v>432</v>
      </c>
      <c r="B237" s="502" t="s">
        <v>511</v>
      </c>
      <c r="C237" s="503"/>
      <c r="D237" s="503"/>
      <c r="E237" s="427">
        <v>3.57</v>
      </c>
      <c r="F237" s="217"/>
      <c r="G237" s="8"/>
    </row>
    <row r="238" spans="1:7" ht="29.45" customHeight="1">
      <c r="A238" s="5"/>
      <c r="B238" s="504" t="s">
        <v>544</v>
      </c>
      <c r="C238" s="505"/>
      <c r="D238" s="505"/>
      <c r="E238" s="218">
        <v>0.85599999999999998</v>
      </c>
      <c r="F238" s="177"/>
      <c r="G238" s="8"/>
    </row>
    <row r="239" spans="1:7" ht="81" customHeight="1">
      <c r="F239" s="8"/>
    </row>
    <row r="240" spans="1:7" ht="15.75">
      <c r="B240" s="82" t="s">
        <v>735</v>
      </c>
      <c r="F240" s="8"/>
    </row>
    <row r="241" spans="1:8" ht="15.75">
      <c r="B241" s="82"/>
      <c r="F241" s="8"/>
    </row>
    <row r="242" spans="1:8" s="222" customFormat="1">
      <c r="A242" s="5" t="s">
        <v>433</v>
      </c>
      <c r="B242" s="27" t="s">
        <v>209</v>
      </c>
      <c r="C242" s="3"/>
      <c r="D242" s="3"/>
      <c r="E242" s="3"/>
      <c r="F242" s="8"/>
      <c r="G242" s="3"/>
    </row>
    <row r="243" spans="1:8" s="222" customFormat="1">
      <c r="A243" s="5"/>
      <c r="B243" s="556" t="s">
        <v>1124</v>
      </c>
      <c r="C243" s="556"/>
      <c r="D243" s="556"/>
      <c r="E243" s="556"/>
      <c r="F243" s="556"/>
      <c r="G243" s="3"/>
    </row>
    <row r="244" spans="1:8" s="10" customFormat="1">
      <c r="A244" s="5"/>
      <c r="B244" s="27"/>
      <c r="C244" s="3"/>
      <c r="D244" s="3"/>
      <c r="E244" s="3"/>
      <c r="F244" s="8"/>
      <c r="G244" s="3"/>
    </row>
    <row r="245" spans="1:8" s="10" customFormat="1">
      <c r="A245" s="5"/>
      <c r="B245" s="27"/>
      <c r="C245" s="3"/>
      <c r="D245" s="219" t="s">
        <v>354</v>
      </c>
      <c r="E245" s="219" t="s">
        <v>355</v>
      </c>
      <c r="F245" s="8"/>
      <c r="G245" s="3"/>
    </row>
    <row r="246" spans="1:8" s="10" customFormat="1">
      <c r="A246" s="14"/>
      <c r="B246" s="499" t="s">
        <v>210</v>
      </c>
      <c r="C246" s="499"/>
      <c r="D246" s="220" t="s">
        <v>1144</v>
      </c>
      <c r="E246" s="220"/>
      <c r="F246" s="121"/>
      <c r="G246" s="221"/>
    </row>
    <row r="247" spans="1:8" ht="14.25" customHeight="1">
      <c r="A247" s="14"/>
      <c r="B247" s="223"/>
      <c r="C247" s="223"/>
      <c r="D247" s="223"/>
      <c r="E247" s="223"/>
      <c r="F247" s="223"/>
      <c r="G247" s="221"/>
      <c r="H247" s="151"/>
    </row>
    <row r="248" spans="1:8">
      <c r="A248" s="109"/>
      <c r="B248" s="559" t="s">
        <v>736</v>
      </c>
      <c r="C248" s="559"/>
      <c r="D248" s="224">
        <v>75</v>
      </c>
      <c r="E248" s="225"/>
      <c r="F248" s="116"/>
      <c r="G248" s="167"/>
    </row>
    <row r="249" spans="1:8" ht="16.5" customHeight="1">
      <c r="A249" s="109"/>
      <c r="B249" s="121"/>
      <c r="C249" s="135"/>
      <c r="D249" s="135"/>
      <c r="E249" s="116"/>
      <c r="F249" s="116"/>
      <c r="G249" s="167"/>
    </row>
    <row r="250" spans="1:8" ht="12.75" customHeight="1">
      <c r="A250" s="109"/>
      <c r="B250" s="121"/>
      <c r="C250" s="135"/>
      <c r="D250" s="219" t="s">
        <v>354</v>
      </c>
      <c r="E250" s="219" t="s">
        <v>355</v>
      </c>
      <c r="F250" s="116"/>
      <c r="G250" s="167"/>
    </row>
    <row r="251" spans="1:8" ht="12.75" customHeight="1">
      <c r="A251" s="5"/>
      <c r="B251" s="492" t="s">
        <v>211</v>
      </c>
      <c r="C251" s="492"/>
      <c r="D251" s="220" t="s">
        <v>1144</v>
      </c>
      <c r="E251" s="220"/>
      <c r="F251" s="17"/>
    </row>
    <row r="252" spans="1:8">
      <c r="A252" s="5"/>
      <c r="B252" s="7"/>
      <c r="C252" s="119"/>
      <c r="D252" s="119"/>
      <c r="F252" s="12"/>
    </row>
    <row r="253" spans="1:8" ht="24.75" customHeight="1">
      <c r="A253" s="5"/>
      <c r="B253" s="552" t="s">
        <v>16</v>
      </c>
      <c r="C253" s="552"/>
      <c r="D253" s="552"/>
      <c r="E253" s="552"/>
      <c r="F253" s="552"/>
    </row>
    <row r="254" spans="1:8">
      <c r="A254" s="5"/>
      <c r="B254" s="226"/>
      <c r="C254" s="226"/>
      <c r="D254" s="226"/>
      <c r="E254" s="226"/>
      <c r="F254" s="226"/>
    </row>
    <row r="255" spans="1:8" ht="13.5" customHeight="1">
      <c r="A255" s="42" t="s">
        <v>1144</v>
      </c>
      <c r="B255" s="134" t="s">
        <v>737</v>
      </c>
      <c r="C255" s="227"/>
      <c r="D255" s="119"/>
      <c r="F255" s="12"/>
    </row>
    <row r="256" spans="1:8">
      <c r="A256" s="42"/>
      <c r="B256" s="134" t="s">
        <v>738</v>
      </c>
      <c r="C256" s="227"/>
      <c r="D256" s="119"/>
      <c r="F256" s="12"/>
    </row>
    <row r="257" spans="1:8">
      <c r="A257" s="42"/>
      <c r="B257" s="134" t="s">
        <v>739</v>
      </c>
      <c r="C257" s="227"/>
      <c r="D257" s="119"/>
      <c r="F257" s="12"/>
    </row>
    <row r="258" spans="1:8">
      <c r="A258" s="206"/>
      <c r="B258" s="121"/>
      <c r="C258" s="135"/>
      <c r="D258" s="219" t="s">
        <v>354</v>
      </c>
      <c r="E258" s="219" t="s">
        <v>355</v>
      </c>
      <c r="F258" s="12"/>
    </row>
    <row r="259" spans="1:8" ht="25.5" customHeight="1">
      <c r="A259" s="206"/>
      <c r="B259" s="524" t="s">
        <v>17</v>
      </c>
      <c r="C259" s="553"/>
      <c r="D259" s="220" t="s">
        <v>1144</v>
      </c>
      <c r="E259" s="220"/>
      <c r="F259" s="12"/>
      <c r="H259" s="151"/>
    </row>
    <row r="260" spans="1:8">
      <c r="B260" s="7"/>
      <c r="C260" s="119"/>
      <c r="D260" s="119"/>
      <c r="F260" s="12"/>
    </row>
    <row r="261" spans="1:8">
      <c r="A261" s="5" t="s">
        <v>434</v>
      </c>
      <c r="B261" s="27" t="s">
        <v>212</v>
      </c>
      <c r="F261" s="8"/>
    </row>
    <row r="262" spans="1:8">
      <c r="A262" s="5"/>
      <c r="B262" s="121"/>
      <c r="C262" s="135"/>
      <c r="D262" s="219" t="s">
        <v>354</v>
      </c>
      <c r="E262" s="219" t="s">
        <v>355</v>
      </c>
      <c r="F262" s="23"/>
      <c r="G262" s="151"/>
    </row>
    <row r="263" spans="1:8">
      <c r="A263" s="5"/>
      <c r="B263" s="492" t="s">
        <v>213</v>
      </c>
      <c r="C263" s="458"/>
      <c r="D263" s="220" t="s">
        <v>1144</v>
      </c>
      <c r="E263" s="220"/>
      <c r="F263" s="12"/>
    </row>
    <row r="264" spans="1:8">
      <c r="A264" s="5"/>
      <c r="B264" s="228"/>
      <c r="C264" s="229"/>
      <c r="F264" s="8"/>
    </row>
    <row r="265" spans="1:8">
      <c r="A265" s="5"/>
      <c r="B265" s="230"/>
      <c r="C265" s="231" t="s">
        <v>740</v>
      </c>
      <c r="F265" s="8"/>
    </row>
    <row r="266" spans="1:8">
      <c r="A266" s="5"/>
      <c r="B266" s="232" t="s">
        <v>741</v>
      </c>
      <c r="C266" s="233">
        <v>44348</v>
      </c>
      <c r="F266" s="8"/>
    </row>
    <row r="267" spans="1:8" ht="12.6" customHeight="1">
      <c r="A267" s="5"/>
      <c r="B267" s="232" t="s">
        <v>348</v>
      </c>
      <c r="C267" s="233"/>
      <c r="F267" s="8"/>
      <c r="H267" s="151"/>
    </row>
    <row r="268" spans="1:8" ht="14.25" customHeight="1">
      <c r="A268" s="5"/>
      <c r="B268" s="228"/>
      <c r="C268" s="229"/>
      <c r="F268" s="8"/>
    </row>
    <row r="269" spans="1:8">
      <c r="A269" s="5"/>
      <c r="B269" s="545"/>
      <c r="C269" s="546"/>
      <c r="D269" s="546"/>
      <c r="E269" s="117" t="s">
        <v>354</v>
      </c>
      <c r="F269" s="117" t="s">
        <v>355</v>
      </c>
      <c r="G269" s="151"/>
    </row>
    <row r="270" spans="1:8" ht="24.75" customHeight="1">
      <c r="A270" s="5" t="s">
        <v>435</v>
      </c>
      <c r="B270" s="524" t="s">
        <v>18</v>
      </c>
      <c r="C270" s="524"/>
      <c r="D270" s="524"/>
      <c r="E270" s="42" t="s">
        <v>1144</v>
      </c>
      <c r="F270" s="42"/>
    </row>
    <row r="271" spans="1:8" ht="12" customHeight="1">
      <c r="F271" s="8"/>
    </row>
    <row r="272" spans="1:8">
      <c r="A272" s="5" t="s">
        <v>436</v>
      </c>
      <c r="B272" s="144" t="s">
        <v>545</v>
      </c>
      <c r="F272" s="8"/>
    </row>
    <row r="273" spans="1:6">
      <c r="A273" s="5"/>
      <c r="B273" s="144"/>
      <c r="F273" s="8"/>
    </row>
    <row r="274" spans="1:6" ht="25.5">
      <c r="A274" s="42" t="s">
        <v>1144</v>
      </c>
      <c r="B274" s="11" t="s">
        <v>546</v>
      </c>
      <c r="C274" s="414">
        <v>44501</v>
      </c>
      <c r="D274" s="8"/>
      <c r="E274" s="8"/>
      <c r="F274" s="8"/>
    </row>
    <row r="275" spans="1:6">
      <c r="A275" s="42"/>
      <c r="B275" s="234" t="s">
        <v>547</v>
      </c>
      <c r="C275" s="235"/>
      <c r="D275" s="8"/>
      <c r="E275" s="8"/>
      <c r="F275" s="8"/>
    </row>
    <row r="276" spans="1:6" ht="12.75" customHeight="1">
      <c r="A276" s="42"/>
      <c r="B276" s="234" t="s">
        <v>548</v>
      </c>
      <c r="C276" s="236"/>
      <c r="D276" s="8"/>
      <c r="E276" s="8"/>
      <c r="F276" s="8"/>
    </row>
    <row r="277" spans="1:6">
      <c r="B277" s="8"/>
      <c r="C277" s="8"/>
      <c r="D277" s="8"/>
      <c r="E277" s="8"/>
      <c r="F277" s="8"/>
    </row>
    <row r="278" spans="1:6">
      <c r="A278" s="5" t="s">
        <v>437</v>
      </c>
      <c r="B278" s="27" t="s">
        <v>484</v>
      </c>
      <c r="F278" s="8"/>
    </row>
    <row r="279" spans="1:6">
      <c r="A279" s="5"/>
      <c r="B279" s="237"/>
      <c r="C279" s="229"/>
      <c r="D279" s="8"/>
      <c r="F279" s="8"/>
    </row>
    <row r="280" spans="1:6">
      <c r="A280" s="42" t="s">
        <v>1144</v>
      </c>
      <c r="B280" s="11" t="s">
        <v>742</v>
      </c>
      <c r="C280" s="414">
        <v>44317</v>
      </c>
      <c r="D280" s="8"/>
      <c r="E280" s="8"/>
      <c r="F280" s="8"/>
    </row>
    <row r="281" spans="1:6">
      <c r="A281" s="42"/>
      <c r="B281" s="234" t="s">
        <v>743</v>
      </c>
      <c r="C281" s="235"/>
      <c r="D281" s="8"/>
      <c r="E281" s="8"/>
      <c r="F281" s="8"/>
    </row>
    <row r="282" spans="1:6">
      <c r="A282" s="42"/>
      <c r="B282" s="234" t="s">
        <v>744</v>
      </c>
      <c r="C282" s="236"/>
      <c r="D282" s="25" t="s">
        <v>745</v>
      </c>
      <c r="E282" s="8"/>
      <c r="F282" s="8"/>
    </row>
    <row r="283" spans="1:6">
      <c r="A283" s="42"/>
      <c r="B283" s="234" t="s">
        <v>199</v>
      </c>
      <c r="C283" s="236"/>
      <c r="D283" s="8"/>
      <c r="E283" s="8"/>
      <c r="F283" s="8"/>
    </row>
    <row r="284" spans="1:6">
      <c r="A284" s="5"/>
      <c r="B284" s="558"/>
      <c r="C284" s="546"/>
      <c r="D284" s="229"/>
      <c r="F284" s="8"/>
    </row>
    <row r="285" spans="1:6">
      <c r="A285" s="5"/>
      <c r="B285" s="223" t="s">
        <v>746</v>
      </c>
      <c r="C285" s="414">
        <v>44393</v>
      </c>
      <c r="D285" s="238"/>
      <c r="F285" s="8"/>
    </row>
    <row r="286" spans="1:6">
      <c r="A286" s="5"/>
      <c r="B286" s="121" t="s">
        <v>747</v>
      </c>
      <c r="C286" s="178">
        <v>200</v>
      </c>
      <c r="D286" s="8"/>
      <c r="F286" s="8"/>
    </row>
    <row r="287" spans="1:6">
      <c r="A287" s="5"/>
      <c r="B287" s="121"/>
      <c r="C287" s="8"/>
      <c r="D287" s="8"/>
      <c r="F287" s="8"/>
    </row>
    <row r="288" spans="1:6">
      <c r="A288" s="5"/>
      <c r="B288" s="223" t="s">
        <v>19</v>
      </c>
      <c r="C288" s="239"/>
      <c r="D288" s="8"/>
      <c r="F288" s="8"/>
    </row>
    <row r="289" spans="1:6">
      <c r="A289" s="5"/>
      <c r="B289" s="223"/>
      <c r="C289" s="239"/>
      <c r="D289" s="8"/>
      <c r="F289" s="8"/>
    </row>
    <row r="290" spans="1:6">
      <c r="A290" s="42" t="s">
        <v>1144</v>
      </c>
      <c r="B290" s="174" t="s">
        <v>748</v>
      </c>
      <c r="C290" s="239"/>
      <c r="D290" s="8"/>
      <c r="F290" s="8"/>
    </row>
    <row r="291" spans="1:6">
      <c r="A291" s="42"/>
      <c r="B291" s="174" t="s">
        <v>749</v>
      </c>
      <c r="C291" s="239"/>
      <c r="D291" s="8"/>
      <c r="F291" s="8"/>
    </row>
    <row r="292" spans="1:6" ht="12.6" customHeight="1">
      <c r="A292" s="42"/>
      <c r="B292" s="174" t="s">
        <v>355</v>
      </c>
      <c r="C292" s="239"/>
      <c r="D292" s="8"/>
      <c r="E292" s="8"/>
      <c r="F292" s="8"/>
    </row>
    <row r="293" spans="1:6">
      <c r="F293" s="8"/>
    </row>
    <row r="294" spans="1:6">
      <c r="A294" s="5" t="s">
        <v>438</v>
      </c>
      <c r="B294" s="27" t="s">
        <v>214</v>
      </c>
      <c r="F294" s="8"/>
    </row>
    <row r="295" spans="1:6">
      <c r="A295" s="5"/>
      <c r="B295" s="545"/>
      <c r="C295" s="546"/>
      <c r="D295" s="546"/>
      <c r="E295" s="240" t="s">
        <v>354</v>
      </c>
      <c r="F295" s="240" t="s">
        <v>355</v>
      </c>
    </row>
    <row r="296" spans="1:6">
      <c r="A296" s="5"/>
      <c r="B296" s="492" t="s">
        <v>215</v>
      </c>
      <c r="C296" s="492"/>
      <c r="D296" s="458"/>
      <c r="E296" s="42"/>
      <c r="F296" s="42" t="s">
        <v>1144</v>
      </c>
    </row>
    <row r="297" spans="1:6" ht="17.45" customHeight="1">
      <c r="A297" s="5"/>
      <c r="B297" s="580" t="s">
        <v>216</v>
      </c>
      <c r="C297" s="580"/>
      <c r="D297" s="178"/>
      <c r="F297" s="12"/>
    </row>
    <row r="298" spans="1:6" ht="17.25" customHeight="1">
      <c r="F298" s="8"/>
    </row>
    <row r="299" spans="1:6">
      <c r="A299" s="5" t="s">
        <v>439</v>
      </c>
      <c r="B299" s="27" t="s">
        <v>217</v>
      </c>
      <c r="F299" s="8"/>
    </row>
    <row r="300" spans="1:6">
      <c r="A300" s="5"/>
      <c r="B300" s="545"/>
      <c r="C300" s="546"/>
      <c r="D300" s="546"/>
      <c r="E300" s="135" t="s">
        <v>354</v>
      </c>
      <c r="F300" s="135" t="s">
        <v>355</v>
      </c>
    </row>
    <row r="301" spans="1:6">
      <c r="A301" s="5"/>
      <c r="B301" s="492" t="s">
        <v>576</v>
      </c>
      <c r="C301" s="492"/>
      <c r="D301" s="458"/>
      <c r="E301" s="42"/>
      <c r="F301" s="42" t="s">
        <v>1144</v>
      </c>
    </row>
    <row r="302" spans="1:6">
      <c r="F302" s="8"/>
    </row>
    <row r="303" spans="1:6">
      <c r="A303" s="5" t="s">
        <v>440</v>
      </c>
      <c r="B303" s="241" t="s">
        <v>750</v>
      </c>
      <c r="C303" s="223"/>
      <c r="D303" s="242"/>
      <c r="E303" s="243"/>
      <c r="F303" s="244"/>
    </row>
    <row r="304" spans="1:6" ht="35.1" customHeight="1">
      <c r="B304" s="82" t="s">
        <v>751</v>
      </c>
      <c r="F304" s="8"/>
    </row>
    <row r="305" spans="1:6" ht="15.75">
      <c r="B305" s="82"/>
      <c r="F305" s="8"/>
    </row>
    <row r="306" spans="1:6">
      <c r="A306" s="5" t="s">
        <v>441</v>
      </c>
      <c r="B306" s="27" t="s">
        <v>358</v>
      </c>
      <c r="F306" s="8"/>
    </row>
    <row r="307" spans="1:6">
      <c r="A307" s="5"/>
      <c r="B307" s="545"/>
      <c r="C307" s="546"/>
      <c r="D307" s="546"/>
      <c r="E307" s="240" t="s">
        <v>354</v>
      </c>
      <c r="F307" s="240" t="s">
        <v>355</v>
      </c>
    </row>
    <row r="308" spans="1:6">
      <c r="A308" s="5"/>
      <c r="B308" s="492" t="s">
        <v>359</v>
      </c>
      <c r="C308" s="492"/>
      <c r="D308" s="458"/>
      <c r="E308" s="42"/>
      <c r="F308" s="42" t="s">
        <v>1144</v>
      </c>
    </row>
    <row r="309" spans="1:6">
      <c r="A309" s="5"/>
      <c r="B309" s="492" t="s">
        <v>360</v>
      </c>
      <c r="C309" s="492"/>
      <c r="D309" s="492"/>
      <c r="E309" s="119"/>
      <c r="F309" s="119"/>
    </row>
    <row r="310" spans="1:6">
      <c r="A310" s="5"/>
      <c r="B310" s="562" t="s">
        <v>361</v>
      </c>
      <c r="C310" s="563"/>
      <c r="D310" s="564"/>
      <c r="E310" s="245"/>
      <c r="F310" s="119"/>
    </row>
    <row r="311" spans="1:6">
      <c r="A311" s="5"/>
      <c r="B311" s="562" t="s">
        <v>362</v>
      </c>
      <c r="C311" s="563"/>
      <c r="D311" s="564"/>
      <c r="E311" s="245"/>
      <c r="F311" s="119"/>
    </row>
    <row r="312" spans="1:6">
      <c r="A312" s="5"/>
      <c r="B312" s="562" t="s">
        <v>363</v>
      </c>
      <c r="C312" s="563"/>
      <c r="D312" s="564"/>
      <c r="E312" s="245"/>
      <c r="F312" s="119"/>
    </row>
    <row r="313" spans="1:6">
      <c r="A313" s="5"/>
      <c r="B313" s="562" t="s">
        <v>364</v>
      </c>
      <c r="C313" s="563"/>
      <c r="D313" s="564"/>
      <c r="E313" s="245"/>
      <c r="F313" s="119"/>
    </row>
    <row r="314" spans="1:6" ht="12.75" customHeight="1">
      <c r="A314" s="5"/>
      <c r="B314" s="7"/>
      <c r="C314" s="7"/>
      <c r="D314" s="7"/>
      <c r="E314" s="229"/>
      <c r="F314" s="119"/>
    </row>
    <row r="315" spans="1:6">
      <c r="A315" s="5"/>
      <c r="B315" s="524" t="s">
        <v>1087</v>
      </c>
      <c r="C315" s="524"/>
      <c r="D315" s="524"/>
      <c r="E315" s="119"/>
      <c r="F315" s="119"/>
    </row>
    <row r="316" spans="1:6">
      <c r="A316" s="5"/>
      <c r="B316" s="492" t="s">
        <v>365</v>
      </c>
      <c r="C316" s="492"/>
      <c r="D316" s="492"/>
      <c r="E316" s="245"/>
      <c r="F316" s="119"/>
    </row>
    <row r="317" spans="1:6">
      <c r="A317" s="5"/>
      <c r="B317" s="492" t="s">
        <v>366</v>
      </c>
      <c r="C317" s="492"/>
      <c r="D317" s="492"/>
      <c r="E317" s="245"/>
      <c r="F317" s="119"/>
    </row>
    <row r="318" spans="1:6">
      <c r="A318" s="5"/>
      <c r="B318" s="492" t="s">
        <v>367</v>
      </c>
      <c r="C318" s="492"/>
      <c r="D318" s="492"/>
      <c r="E318" s="492"/>
      <c r="F318" s="492"/>
    </row>
    <row r="319" spans="1:6">
      <c r="A319" s="5"/>
      <c r="B319" s="560"/>
      <c r="C319" s="560"/>
      <c r="D319" s="560"/>
      <c r="E319" s="560"/>
      <c r="F319" s="560"/>
    </row>
    <row r="320" spans="1:6" ht="20.45" customHeight="1">
      <c r="F320" s="8"/>
    </row>
    <row r="321" spans="1:7">
      <c r="F321" s="8"/>
    </row>
    <row r="322" spans="1:7">
      <c r="A322" s="5" t="s">
        <v>442</v>
      </c>
      <c r="B322" s="27" t="s">
        <v>218</v>
      </c>
      <c r="F322" s="8"/>
    </row>
    <row r="323" spans="1:7">
      <c r="A323" s="5"/>
      <c r="B323" s="545"/>
      <c r="C323" s="546"/>
      <c r="D323" s="546"/>
      <c r="E323" s="240" t="s">
        <v>354</v>
      </c>
      <c r="F323" s="240" t="s">
        <v>355</v>
      </c>
    </row>
    <row r="324" spans="1:7">
      <c r="A324" s="5"/>
      <c r="B324" s="492" t="s">
        <v>752</v>
      </c>
      <c r="C324" s="492"/>
      <c r="D324" s="458"/>
      <c r="E324" s="42" t="s">
        <v>1144</v>
      </c>
      <c r="F324" s="42"/>
    </row>
    <row r="325" spans="1:7" ht="18.75" customHeight="1">
      <c r="A325" s="5"/>
      <c r="B325" s="581" t="s">
        <v>360</v>
      </c>
      <c r="C325" s="581"/>
      <c r="D325" s="581"/>
      <c r="E325" s="119"/>
    </row>
    <row r="326" spans="1:7" ht="12.6" customHeight="1">
      <c r="A326" s="5"/>
      <c r="B326" s="561" t="s">
        <v>368</v>
      </c>
      <c r="C326" s="561"/>
      <c r="D326" s="245">
        <v>44501</v>
      </c>
      <c r="E326" s="229"/>
    </row>
    <row r="327" spans="1:7">
      <c r="A327" s="5"/>
      <c r="B327" s="561" t="s">
        <v>369</v>
      </c>
      <c r="C327" s="561"/>
      <c r="D327" s="245">
        <v>44226</v>
      </c>
      <c r="E327" s="229"/>
    </row>
    <row r="328" spans="1:7">
      <c r="F328" s="8"/>
    </row>
    <row r="329" spans="1:7">
      <c r="E329" s="240" t="s">
        <v>354</v>
      </c>
      <c r="F329" s="240" t="s">
        <v>355</v>
      </c>
    </row>
    <row r="330" spans="1:7" ht="26.45" customHeight="1">
      <c r="A330" s="5"/>
      <c r="B330" s="557" t="s">
        <v>20</v>
      </c>
      <c r="C330" s="557"/>
      <c r="D330" s="557"/>
      <c r="E330" s="42"/>
      <c r="F330" s="42" t="s">
        <v>1144</v>
      </c>
      <c r="G330" s="246"/>
    </row>
    <row r="331" spans="1:7"/>
    <row r="332" spans="1:7"/>
    <row r="333" spans="1:7"/>
    <row r="334" spans="1:7"/>
    <row r="335" spans="1:7"/>
    <row r="336" spans="1:7"/>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sheetData>
  <mergeCells count="131">
    <mergeCell ref="B163:F163"/>
    <mergeCell ref="B226:C226"/>
    <mergeCell ref="C157:F157"/>
    <mergeCell ref="B150:F150"/>
    <mergeCell ref="B215:F215"/>
    <mergeCell ref="B161:F161"/>
    <mergeCell ref="B164:F164"/>
    <mergeCell ref="B165:F165"/>
    <mergeCell ref="B295:D295"/>
    <mergeCell ref="B296:D296"/>
    <mergeCell ref="B297:C297"/>
    <mergeCell ref="B300:D300"/>
    <mergeCell ref="B301:D301"/>
    <mergeCell ref="B324:D324"/>
    <mergeCell ref="B325:D325"/>
    <mergeCell ref="B317:D317"/>
    <mergeCell ref="B312:D312"/>
    <mergeCell ref="B313:D313"/>
    <mergeCell ref="B311:D311"/>
    <mergeCell ref="B307:D307"/>
    <mergeCell ref="B103:D103"/>
    <mergeCell ref="B102:D102"/>
    <mergeCell ref="C106:G106"/>
    <mergeCell ref="B105:F105"/>
    <mergeCell ref="B145:E145"/>
    <mergeCell ref="B144:E144"/>
    <mergeCell ref="B147:C148"/>
    <mergeCell ref="B126:D126"/>
    <mergeCell ref="B125:D125"/>
    <mergeCell ref="B139:F139"/>
    <mergeCell ref="B124:D124"/>
    <mergeCell ref="B120:G122"/>
    <mergeCell ref="B114:G114"/>
    <mergeCell ref="B106:B107"/>
    <mergeCell ref="D147:F148"/>
    <mergeCell ref="B128:G128"/>
    <mergeCell ref="B116:D116"/>
    <mergeCell ref="B117:D117"/>
    <mergeCell ref="B118:D118"/>
    <mergeCell ref="B251:C251"/>
    <mergeCell ref="B253:F253"/>
    <mergeCell ref="B259:C259"/>
    <mergeCell ref="B229:C229"/>
    <mergeCell ref="B230:C230"/>
    <mergeCell ref="B217:D217"/>
    <mergeCell ref="B225:C225"/>
    <mergeCell ref="B243:F243"/>
    <mergeCell ref="B330:D330"/>
    <mergeCell ref="B323:D323"/>
    <mergeCell ref="B284:C284"/>
    <mergeCell ref="B248:C248"/>
    <mergeCell ref="B263:C263"/>
    <mergeCell ref="B318:F318"/>
    <mergeCell ref="B319:F319"/>
    <mergeCell ref="B326:C326"/>
    <mergeCell ref="B327:C327"/>
    <mergeCell ref="B315:D315"/>
    <mergeCell ref="B316:D316"/>
    <mergeCell ref="B308:D308"/>
    <mergeCell ref="B309:D309"/>
    <mergeCell ref="B269:D269"/>
    <mergeCell ref="B270:D270"/>
    <mergeCell ref="B310:D310"/>
    <mergeCell ref="A1:F1"/>
    <mergeCell ref="B8:D8"/>
    <mergeCell ref="B9:D9"/>
    <mergeCell ref="B11:D11"/>
    <mergeCell ref="B69:D69"/>
    <mergeCell ref="B14:D14"/>
    <mergeCell ref="B15:D15"/>
    <mergeCell ref="B24:F24"/>
    <mergeCell ref="B17:D17"/>
    <mergeCell ref="B18:D18"/>
    <mergeCell ref="B30:D30"/>
    <mergeCell ref="B32:D32"/>
    <mergeCell ref="B33:D33"/>
    <mergeCell ref="B34:D34"/>
    <mergeCell ref="B48:F48"/>
    <mergeCell ref="B35:D35"/>
    <mergeCell ref="A3:A4"/>
    <mergeCell ref="B3:F4"/>
    <mergeCell ref="B5:F5"/>
    <mergeCell ref="B6:F6"/>
    <mergeCell ref="B7:F7"/>
    <mergeCell ref="B43:F43"/>
    <mergeCell ref="B44:D44"/>
    <mergeCell ref="B45:D45"/>
    <mergeCell ref="B12:D12"/>
    <mergeCell ref="B76:F76"/>
    <mergeCell ref="B49:C49"/>
    <mergeCell ref="B53:F53"/>
    <mergeCell ref="B68:F68"/>
    <mergeCell ref="B70:D70"/>
    <mergeCell ref="B50:C50"/>
    <mergeCell ref="B51:C51"/>
    <mergeCell ref="B28:C28"/>
    <mergeCell ref="B37:C37"/>
    <mergeCell ref="B38:C38"/>
    <mergeCell ref="B20:D20"/>
    <mergeCell ref="B46:D46"/>
    <mergeCell ref="B71:D71"/>
    <mergeCell ref="B72:D72"/>
    <mergeCell ref="B25:F25"/>
    <mergeCell ref="B31:D31"/>
    <mergeCell ref="B74:F74"/>
    <mergeCell ref="B21:D21"/>
    <mergeCell ref="B22:D22"/>
    <mergeCell ref="B246:C246"/>
    <mergeCell ref="B235:C235"/>
    <mergeCell ref="B237:D237"/>
    <mergeCell ref="B238:D238"/>
    <mergeCell ref="B152:D152"/>
    <mergeCell ref="B218:D218"/>
    <mergeCell ref="B219:D219"/>
    <mergeCell ref="B220:D220"/>
    <mergeCell ref="B221:D221"/>
    <mergeCell ref="B224:F224"/>
    <mergeCell ref="B175:G177"/>
    <mergeCell ref="B187:G187"/>
    <mergeCell ref="B216:D216"/>
    <mergeCell ref="B222:D222"/>
    <mergeCell ref="B234:C234"/>
    <mergeCell ref="B233:C233"/>
    <mergeCell ref="B231:C231"/>
    <mergeCell ref="B232:C232"/>
    <mergeCell ref="B227:C227"/>
    <mergeCell ref="B228:C228"/>
    <mergeCell ref="B166:F166"/>
    <mergeCell ref="B167:F167"/>
    <mergeCell ref="B168:F168"/>
    <mergeCell ref="B169:F169"/>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4"/>
  <sheetViews>
    <sheetView showGridLines="0" showRuler="0" view="pageLayout" topLeftCell="A76" zoomScaleNormal="100" workbookViewId="0">
      <selection activeCell="C11" sqref="C11"/>
    </sheetView>
  </sheetViews>
  <sheetFormatPr defaultColWidth="0" defaultRowHeight="12.75" zeroHeight="1"/>
  <cols>
    <col min="1" max="1" width="4.42578125" style="4" customWidth="1"/>
    <col min="2" max="2" width="22.7109375" style="3" customWidth="1"/>
    <col min="3" max="7" width="12.7109375" style="3" customWidth="1"/>
    <col min="8" max="8" width="9.28515625" style="3" customWidth="1"/>
    <col min="9" max="16384" width="0" style="3" hidden="1"/>
  </cols>
  <sheetData>
    <row r="1" spans="1:7" ht="18">
      <c r="A1" s="439" t="s">
        <v>370</v>
      </c>
      <c r="B1" s="439"/>
      <c r="C1" s="439"/>
      <c r="D1" s="439"/>
      <c r="E1" s="439"/>
      <c r="F1" s="439"/>
      <c r="G1" s="439"/>
    </row>
    <row r="2" spans="1:7"/>
    <row r="3" spans="1:7" ht="15.75">
      <c r="B3" s="82" t="s">
        <v>906</v>
      </c>
    </row>
    <row r="4" spans="1:7">
      <c r="B4" s="545"/>
      <c r="C4" s="546"/>
      <c r="D4" s="546"/>
      <c r="E4" s="135" t="s">
        <v>354</v>
      </c>
      <c r="F4" s="135" t="s">
        <v>355</v>
      </c>
      <c r="G4" s="12"/>
    </row>
    <row r="5" spans="1:7" ht="26.25" customHeight="1">
      <c r="A5" s="5" t="s">
        <v>45</v>
      </c>
      <c r="B5" s="492" t="s">
        <v>753</v>
      </c>
      <c r="C5" s="492"/>
      <c r="D5" s="458"/>
      <c r="E5" s="42" t="s">
        <v>1144</v>
      </c>
      <c r="F5" s="42"/>
      <c r="G5" s="125"/>
    </row>
    <row r="6" spans="1:7" ht="41.25" customHeight="1">
      <c r="A6" s="5"/>
      <c r="B6" s="492" t="s">
        <v>754</v>
      </c>
      <c r="C6" s="492"/>
      <c r="D6" s="458"/>
      <c r="E6" s="42" t="s">
        <v>1144</v>
      </c>
      <c r="F6" s="42"/>
      <c r="G6" s="8"/>
    </row>
    <row r="7" spans="1:7">
      <c r="B7" s="7"/>
      <c r="C7" s="7"/>
      <c r="D7" s="7"/>
      <c r="E7" s="119"/>
      <c r="F7" s="119"/>
      <c r="G7" s="8"/>
    </row>
    <row r="8" spans="1:7" ht="29.25" customHeight="1">
      <c r="A8" s="206" t="s">
        <v>46</v>
      </c>
      <c r="B8" s="525" t="s">
        <v>1088</v>
      </c>
      <c r="C8" s="525"/>
      <c r="D8" s="525"/>
      <c r="E8" s="525"/>
      <c r="F8" s="525"/>
      <c r="G8" s="525"/>
    </row>
    <row r="9" spans="1:7" ht="25.5">
      <c r="A9" s="5"/>
      <c r="B9" s="247"/>
      <c r="C9" s="200" t="s">
        <v>371</v>
      </c>
      <c r="D9" s="200" t="s">
        <v>191</v>
      </c>
      <c r="E9" s="200" t="s">
        <v>192</v>
      </c>
      <c r="F9" s="248"/>
    </row>
    <row r="10" spans="1:7">
      <c r="A10" s="5"/>
      <c r="B10" s="249" t="s">
        <v>171</v>
      </c>
      <c r="C10" s="250">
        <v>2083</v>
      </c>
      <c r="D10" s="250">
        <v>1881</v>
      </c>
      <c r="E10" s="250">
        <v>1306</v>
      </c>
      <c r="F10" s="251"/>
    </row>
    <row r="11" spans="1:7">
      <c r="A11" s="5"/>
      <c r="B11" s="249" t="s">
        <v>172</v>
      </c>
      <c r="C11" s="250">
        <v>2302</v>
      </c>
      <c r="D11" s="250">
        <v>2123</v>
      </c>
      <c r="E11" s="250">
        <v>1299</v>
      </c>
      <c r="F11" s="251"/>
    </row>
    <row r="12" spans="1:7">
      <c r="A12" s="5"/>
      <c r="B12" s="252" t="s">
        <v>193</v>
      </c>
      <c r="C12" s="253">
        <f>SUM(C10:C11)</f>
        <v>4385</v>
      </c>
      <c r="D12" s="253">
        <f>SUM(D10:D11)</f>
        <v>4004</v>
      </c>
      <c r="E12" s="253">
        <f>SUM(E10:E11)</f>
        <v>2605</v>
      </c>
      <c r="F12" s="251"/>
    </row>
    <row r="13" spans="1:7"/>
    <row r="14" spans="1:7" ht="15.75">
      <c r="B14" s="122" t="s">
        <v>755</v>
      </c>
      <c r="C14" s="4"/>
      <c r="D14" s="243"/>
    </row>
    <row r="15" spans="1:7">
      <c r="A15" s="5" t="s">
        <v>47</v>
      </c>
      <c r="B15" s="548" t="s">
        <v>194</v>
      </c>
      <c r="C15" s="548"/>
      <c r="D15" s="548"/>
    </row>
    <row r="16" spans="1:7">
      <c r="A16" s="5"/>
      <c r="B16" s="4"/>
      <c r="C16" s="4"/>
      <c r="D16" s="4"/>
    </row>
    <row r="17" spans="1:7" ht="15">
      <c r="A17" s="42" t="s">
        <v>1144</v>
      </c>
      <c r="B17" s="254" t="s">
        <v>195</v>
      </c>
      <c r="C17" s="255"/>
    </row>
    <row r="18" spans="1:7" ht="15">
      <c r="A18" s="42"/>
      <c r="B18" s="254" t="s">
        <v>50</v>
      </c>
      <c r="C18" s="255"/>
    </row>
    <row r="19" spans="1:7" ht="15">
      <c r="A19" s="42" t="s">
        <v>1144</v>
      </c>
      <c r="B19" s="254" t="s">
        <v>196</v>
      </c>
      <c r="C19" s="255"/>
    </row>
    <row r="20" spans="1:7" ht="15">
      <c r="A20" s="42" t="s">
        <v>1144</v>
      </c>
      <c r="B20" s="254" t="s">
        <v>197</v>
      </c>
      <c r="C20" s="255"/>
    </row>
    <row r="21" spans="1:7" ht="12.75" customHeight="1">
      <c r="A21" s="5"/>
      <c r="B21" s="545"/>
      <c r="C21" s="546"/>
      <c r="D21" s="546"/>
      <c r="E21" s="135" t="s">
        <v>354</v>
      </c>
      <c r="F21" s="135" t="s">
        <v>355</v>
      </c>
      <c r="G21" s="12"/>
    </row>
    <row r="22" spans="1:7" ht="40.5" customHeight="1">
      <c r="A22" s="5" t="s">
        <v>48</v>
      </c>
      <c r="B22" s="492" t="s">
        <v>198</v>
      </c>
      <c r="C22" s="492"/>
      <c r="D22" s="458"/>
      <c r="E22" s="42" t="s">
        <v>1144</v>
      </c>
      <c r="F22" s="42"/>
      <c r="G22" s="12"/>
    </row>
    <row r="23" spans="1:7" ht="24.75" customHeight="1">
      <c r="A23" s="5"/>
      <c r="B23" s="581" t="s">
        <v>51</v>
      </c>
      <c r="C23" s="581"/>
      <c r="D23" s="581"/>
      <c r="E23" s="236" t="s">
        <v>1159</v>
      </c>
      <c r="F23" s="119"/>
      <c r="G23" s="12"/>
    </row>
    <row r="24" spans="1:7"/>
    <row r="25" spans="1:7">
      <c r="A25" s="5" t="s">
        <v>49</v>
      </c>
      <c r="B25" s="600" t="s">
        <v>337</v>
      </c>
      <c r="C25" s="600"/>
      <c r="D25" s="600"/>
      <c r="E25" s="600"/>
      <c r="F25" s="23"/>
    </row>
    <row r="26" spans="1:7">
      <c r="A26" s="5"/>
      <c r="B26" s="403"/>
      <c r="C26" s="403"/>
      <c r="D26" s="403"/>
      <c r="E26" s="403"/>
      <c r="F26" s="256"/>
    </row>
    <row r="27" spans="1:7" ht="22.5">
      <c r="A27" s="5"/>
      <c r="B27" s="257"/>
      <c r="C27" s="258" t="s">
        <v>338</v>
      </c>
      <c r="D27" s="402" t="s">
        <v>339</v>
      </c>
      <c r="E27" s="402" t="s">
        <v>340</v>
      </c>
      <c r="F27" s="258" t="s">
        <v>341</v>
      </c>
      <c r="G27" s="258" t="s">
        <v>342</v>
      </c>
    </row>
    <row r="28" spans="1:7">
      <c r="A28" s="5"/>
      <c r="B28" s="9" t="s">
        <v>343</v>
      </c>
      <c r="C28" s="42"/>
      <c r="D28" s="42" t="s">
        <v>1144</v>
      </c>
      <c r="E28" s="42"/>
      <c r="F28" s="42"/>
      <c r="G28" s="42"/>
    </row>
    <row r="29" spans="1:7">
      <c r="A29" s="5"/>
      <c r="B29" s="9" t="s">
        <v>344</v>
      </c>
      <c r="C29" s="42" t="s">
        <v>1144</v>
      </c>
      <c r="D29" s="42"/>
      <c r="E29" s="42"/>
      <c r="F29" s="42"/>
      <c r="G29" s="42"/>
    </row>
    <row r="30" spans="1:7" ht="25.5">
      <c r="A30" s="5"/>
      <c r="B30" s="9" t="s">
        <v>345</v>
      </c>
      <c r="C30" s="42"/>
      <c r="D30" s="42"/>
      <c r="E30" s="42" t="s">
        <v>1144</v>
      </c>
      <c r="F30" s="42"/>
      <c r="G30" s="42"/>
    </row>
    <row r="31" spans="1:7">
      <c r="A31" s="5"/>
      <c r="B31" s="9" t="s">
        <v>620</v>
      </c>
      <c r="C31" s="42"/>
      <c r="D31" s="42"/>
      <c r="E31" s="42"/>
      <c r="F31" s="42"/>
      <c r="G31" s="42" t="s">
        <v>1144</v>
      </c>
    </row>
    <row r="32" spans="1:7">
      <c r="A32" s="5"/>
      <c r="B32" s="9" t="s">
        <v>618</v>
      </c>
      <c r="C32" s="42"/>
      <c r="D32" s="42"/>
      <c r="E32" s="42"/>
      <c r="F32" s="42" t="s">
        <v>1144</v>
      </c>
      <c r="G32" s="42"/>
    </row>
    <row r="33" spans="1:7" ht="40.5" customHeight="1">
      <c r="A33" s="5"/>
      <c r="B33" s="9" t="s">
        <v>346</v>
      </c>
      <c r="C33" s="42" t="s">
        <v>1144</v>
      </c>
      <c r="D33" s="42"/>
      <c r="E33" s="42"/>
      <c r="F33" s="42"/>
      <c r="G33" s="42"/>
    </row>
    <row r="34" spans="1:7"/>
    <row r="35" spans="1:7" ht="27" customHeight="1">
      <c r="A35" s="5" t="s">
        <v>53</v>
      </c>
      <c r="B35" s="492" t="s">
        <v>52</v>
      </c>
      <c r="C35" s="492"/>
      <c r="D35" s="492"/>
      <c r="E35" s="259"/>
      <c r="G35" s="12"/>
    </row>
    <row r="36" spans="1:7"/>
    <row r="37" spans="1:7" ht="26.25" customHeight="1">
      <c r="A37" s="5" t="s">
        <v>54</v>
      </c>
      <c r="B37" s="492" t="s">
        <v>756</v>
      </c>
      <c r="C37" s="492"/>
      <c r="D37" s="492"/>
      <c r="E37" s="259">
        <v>2</v>
      </c>
      <c r="G37" s="12"/>
    </row>
    <row r="38" spans="1:7"/>
    <row r="39" spans="1:7" ht="12.75" customHeight="1">
      <c r="A39" s="5" t="s">
        <v>55</v>
      </c>
      <c r="B39" s="492" t="s">
        <v>347</v>
      </c>
      <c r="C39" s="492"/>
      <c r="D39" s="492"/>
      <c r="E39" s="492"/>
      <c r="F39" s="492"/>
      <c r="G39" s="17"/>
    </row>
    <row r="40" spans="1:7">
      <c r="A40" s="5"/>
      <c r="B40" s="560"/>
      <c r="C40" s="560"/>
      <c r="D40" s="560"/>
      <c r="E40" s="560"/>
      <c r="F40" s="560"/>
      <c r="G40" s="560"/>
    </row>
    <row r="41" spans="1:7"/>
    <row r="42" spans="1:7" ht="37.5" customHeight="1">
      <c r="A42" s="5" t="s">
        <v>57</v>
      </c>
      <c r="B42" s="586" t="s">
        <v>56</v>
      </c>
      <c r="C42" s="586"/>
      <c r="D42" s="586"/>
      <c r="E42" s="586"/>
      <c r="F42" s="586"/>
      <c r="G42" s="586"/>
    </row>
    <row r="43" spans="1:7" ht="22.5">
      <c r="A43" s="5" t="s">
        <v>57</v>
      </c>
      <c r="B43" s="260"/>
      <c r="C43" s="258" t="s">
        <v>348</v>
      </c>
      <c r="D43" s="258" t="s">
        <v>349</v>
      </c>
      <c r="E43" s="258" t="s">
        <v>350</v>
      </c>
      <c r="F43" s="258" t="s">
        <v>351</v>
      </c>
      <c r="G43" s="258" t="s">
        <v>352</v>
      </c>
    </row>
    <row r="44" spans="1:7">
      <c r="A44" s="5" t="s">
        <v>57</v>
      </c>
      <c r="B44" s="197" t="s">
        <v>195</v>
      </c>
      <c r="C44" s="233">
        <v>44331</v>
      </c>
      <c r="D44" s="233">
        <v>44348</v>
      </c>
      <c r="E44" s="233"/>
      <c r="F44" s="233"/>
      <c r="G44" s="261" t="s">
        <v>1144</v>
      </c>
    </row>
    <row r="45" spans="1:7">
      <c r="A45" s="5" t="s">
        <v>57</v>
      </c>
      <c r="B45" s="197" t="s">
        <v>50</v>
      </c>
      <c r="C45" s="233"/>
      <c r="D45" s="233"/>
      <c r="E45" s="233"/>
      <c r="F45" s="233"/>
      <c r="G45" s="261"/>
    </row>
    <row r="46" spans="1:7">
      <c r="A46" s="5" t="s">
        <v>57</v>
      </c>
      <c r="B46" s="197" t="s">
        <v>196</v>
      </c>
      <c r="C46" s="233">
        <v>44515</v>
      </c>
      <c r="D46" s="233">
        <v>44531</v>
      </c>
      <c r="E46" s="233"/>
      <c r="F46" s="233"/>
      <c r="G46" s="261" t="s">
        <v>1144</v>
      </c>
    </row>
    <row r="47" spans="1:7">
      <c r="A47" s="5" t="s">
        <v>57</v>
      </c>
      <c r="B47" s="197" t="s">
        <v>197</v>
      </c>
      <c r="C47" s="233">
        <v>44317</v>
      </c>
      <c r="D47" s="233">
        <v>44317</v>
      </c>
      <c r="E47" s="233"/>
      <c r="F47" s="233"/>
      <c r="G47" s="261" t="s">
        <v>1144</v>
      </c>
    </row>
    <row r="48" spans="1:7">
      <c r="A48" s="5"/>
      <c r="B48" s="8"/>
      <c r="C48" s="262"/>
      <c r="D48" s="262"/>
      <c r="E48" s="262"/>
      <c r="F48" s="262"/>
      <c r="G48" s="26"/>
    </row>
    <row r="49" spans="1:7">
      <c r="A49" s="5"/>
      <c r="B49" s="8"/>
      <c r="C49" s="262"/>
      <c r="D49" s="262"/>
      <c r="E49" s="262"/>
      <c r="F49" s="262"/>
      <c r="G49" s="26"/>
    </row>
    <row r="50" spans="1:7" ht="12.75" customHeight="1">
      <c r="A50" s="5"/>
      <c r="B50" s="545"/>
      <c r="C50" s="546"/>
      <c r="D50" s="546"/>
      <c r="E50" s="117" t="s">
        <v>354</v>
      </c>
      <c r="F50" s="117" t="s">
        <v>355</v>
      </c>
      <c r="G50" s="12"/>
    </row>
    <row r="51" spans="1:7" ht="26.25" customHeight="1">
      <c r="A51" s="5" t="s">
        <v>58</v>
      </c>
      <c r="B51" s="492" t="s">
        <v>41</v>
      </c>
      <c r="C51" s="492"/>
      <c r="D51" s="458"/>
      <c r="E51" s="42"/>
      <c r="F51" s="42" t="s">
        <v>1144</v>
      </c>
      <c r="G51" s="125"/>
    </row>
    <row r="52" spans="1:7">
      <c r="B52" s="7"/>
      <c r="C52" s="7"/>
      <c r="D52" s="7"/>
      <c r="E52" s="119"/>
      <c r="F52" s="119"/>
    </row>
    <row r="53" spans="1:7" ht="12.75" customHeight="1">
      <c r="A53" s="5" t="s">
        <v>59</v>
      </c>
      <c r="B53" s="492" t="s">
        <v>60</v>
      </c>
      <c r="C53" s="492"/>
      <c r="D53" s="492"/>
      <c r="E53" s="492"/>
      <c r="F53" s="492"/>
      <c r="G53" s="492"/>
    </row>
    <row r="54" spans="1:7">
      <c r="A54" s="5"/>
      <c r="B54" s="560"/>
      <c r="C54" s="560"/>
      <c r="D54" s="560"/>
      <c r="E54" s="560"/>
      <c r="F54" s="560"/>
      <c r="G54" s="560"/>
    </row>
    <row r="55" spans="1:7"/>
    <row r="56" spans="1:7" ht="15.75">
      <c r="B56" s="602" t="s">
        <v>757</v>
      </c>
      <c r="C56" s="548"/>
    </row>
    <row r="57" spans="1:7" ht="27.75" customHeight="1">
      <c r="A57" s="5" t="s">
        <v>61</v>
      </c>
      <c r="B57" s="492" t="s">
        <v>62</v>
      </c>
      <c r="C57" s="492"/>
      <c r="D57" s="263" t="s">
        <v>683</v>
      </c>
      <c r="G57" s="12"/>
    </row>
    <row r="58" spans="1:7"/>
    <row r="59" spans="1:7">
      <c r="A59" s="5"/>
      <c r="B59" s="545"/>
      <c r="C59" s="546"/>
      <c r="D59" s="546"/>
      <c r="E59" s="240" t="s">
        <v>42</v>
      </c>
      <c r="F59" s="240" t="s">
        <v>63</v>
      </c>
    </row>
    <row r="60" spans="1:7" ht="26.25" customHeight="1">
      <c r="A60" s="5" t="s">
        <v>561</v>
      </c>
      <c r="B60" s="492" t="s">
        <v>758</v>
      </c>
      <c r="C60" s="492"/>
      <c r="D60" s="458"/>
      <c r="E60" s="42">
        <v>64</v>
      </c>
      <c r="F60" s="42" t="s">
        <v>1160</v>
      </c>
    </row>
    <row r="61" spans="1:7"/>
    <row r="62" spans="1:7">
      <c r="A62" s="5"/>
      <c r="B62" s="545"/>
      <c r="C62" s="546"/>
      <c r="D62" s="546"/>
      <c r="E62" s="240" t="s">
        <v>42</v>
      </c>
      <c r="F62" s="240" t="s">
        <v>63</v>
      </c>
    </row>
    <row r="63" spans="1:7" ht="27" customHeight="1">
      <c r="A63" s="5" t="s">
        <v>562</v>
      </c>
      <c r="B63" s="492" t="s">
        <v>759</v>
      </c>
      <c r="C63" s="492"/>
      <c r="D63" s="458"/>
      <c r="E63" s="42"/>
      <c r="F63" s="42"/>
    </row>
    <row r="64" spans="1:7">
      <c r="B64" s="24"/>
      <c r="C64" s="24"/>
      <c r="D64" s="24"/>
      <c r="E64" s="24"/>
      <c r="F64" s="24"/>
      <c r="G64" s="24"/>
    </row>
    <row r="65" spans="1:7" ht="27.75" customHeight="1">
      <c r="A65" s="5" t="s">
        <v>563</v>
      </c>
      <c r="B65" s="458" t="s">
        <v>43</v>
      </c>
      <c r="C65" s="505"/>
      <c r="D65" s="603"/>
      <c r="E65" s="263"/>
      <c r="F65" s="264"/>
      <c r="G65" s="12"/>
    </row>
    <row r="66" spans="1:7">
      <c r="A66" s="5"/>
      <c r="B66" s="264"/>
      <c r="C66" s="264"/>
      <c r="D66" s="264"/>
      <c r="E66" s="264"/>
      <c r="F66" s="264"/>
      <c r="G66" s="12"/>
    </row>
    <row r="67" spans="1:7" ht="26.25" customHeight="1">
      <c r="A67" s="5" t="s">
        <v>564</v>
      </c>
      <c r="B67" s="458" t="s">
        <v>760</v>
      </c>
      <c r="C67" s="505"/>
      <c r="D67" s="603"/>
      <c r="E67" s="263">
        <v>30</v>
      </c>
      <c r="F67" s="264"/>
      <c r="G67" s="12"/>
    </row>
    <row r="68" spans="1:7">
      <c r="A68" s="5"/>
      <c r="B68" s="264"/>
      <c r="C68" s="264"/>
      <c r="D68" s="264"/>
      <c r="E68" s="264"/>
      <c r="F68" s="264"/>
      <c r="G68" s="12"/>
    </row>
    <row r="69" spans="1:7" ht="12.75" customHeight="1">
      <c r="A69" s="5" t="s">
        <v>565</v>
      </c>
      <c r="B69" s="492" t="s">
        <v>44</v>
      </c>
      <c r="C69" s="492"/>
      <c r="D69" s="492"/>
      <c r="E69" s="492"/>
      <c r="F69" s="492"/>
      <c r="G69" s="492"/>
    </row>
    <row r="70" spans="1:7">
      <c r="A70" s="5"/>
      <c r="B70" s="560"/>
      <c r="C70" s="560"/>
      <c r="D70" s="560"/>
      <c r="E70" s="560"/>
      <c r="F70" s="560"/>
      <c r="G70" s="560"/>
    </row>
    <row r="71" spans="1:7">
      <c r="A71" s="5"/>
      <c r="B71" s="7"/>
      <c r="C71" s="7"/>
      <c r="D71" s="7"/>
      <c r="E71" s="7"/>
      <c r="F71" s="7"/>
      <c r="G71" s="7"/>
    </row>
    <row r="72" spans="1:7" ht="15.75">
      <c r="A72" s="5"/>
      <c r="B72" s="82" t="s">
        <v>761</v>
      </c>
      <c r="C72" s="7"/>
      <c r="D72" s="7"/>
      <c r="E72" s="7"/>
      <c r="F72" s="7"/>
      <c r="G72" s="7"/>
    </row>
    <row r="73" spans="1:7">
      <c r="A73" s="5" t="s">
        <v>650</v>
      </c>
      <c r="B73" s="3" t="s">
        <v>651</v>
      </c>
      <c r="F73" s="7"/>
      <c r="G73" s="7"/>
    </row>
    <row r="74" spans="1:7">
      <c r="A74" s="5"/>
      <c r="F74" s="7"/>
      <c r="G74" s="7"/>
    </row>
    <row r="75" spans="1:7">
      <c r="A75" s="5"/>
      <c r="B75" s="545"/>
      <c r="C75" s="546"/>
      <c r="D75" s="546"/>
      <c r="E75" s="178" t="s">
        <v>354</v>
      </c>
      <c r="F75" s="265" t="s">
        <v>355</v>
      </c>
      <c r="G75" s="7"/>
    </row>
    <row r="76" spans="1:7">
      <c r="A76" s="5"/>
      <c r="B76" s="604" t="s">
        <v>652</v>
      </c>
      <c r="C76" s="604"/>
      <c r="D76" s="605"/>
      <c r="E76" s="42" t="s">
        <v>1144</v>
      </c>
      <c r="F76" s="41"/>
      <c r="G76" s="7"/>
    </row>
    <row r="77" spans="1:7">
      <c r="A77" s="5"/>
      <c r="B77" s="604" t="s">
        <v>653</v>
      </c>
      <c r="C77" s="604"/>
      <c r="D77" s="605"/>
      <c r="E77" s="42" t="s">
        <v>1144</v>
      </c>
      <c r="F77" s="41"/>
      <c r="G77" s="7"/>
    </row>
    <row r="78" spans="1:7">
      <c r="A78" s="5"/>
      <c r="B78" s="604" t="s">
        <v>654</v>
      </c>
      <c r="C78" s="604"/>
      <c r="D78" s="605"/>
      <c r="E78" s="42"/>
      <c r="F78" s="41"/>
      <c r="G78" s="7"/>
    </row>
    <row r="79" spans="1:7">
      <c r="A79" s="5"/>
      <c r="B79" s="23"/>
      <c r="C79" s="23"/>
      <c r="D79" s="23"/>
      <c r="E79" s="8"/>
      <c r="F79" s="7"/>
      <c r="G79" s="7"/>
    </row>
    <row r="80" spans="1:7">
      <c r="B80" s="545"/>
      <c r="C80" s="546"/>
      <c r="D80" s="546"/>
      <c r="E80" s="224" t="s">
        <v>42</v>
      </c>
      <c r="F80" s="266" t="s">
        <v>63</v>
      </c>
      <c r="G80" s="7"/>
    </row>
    <row r="81" spans="1:7" ht="12.75" customHeight="1">
      <c r="A81" s="5" t="s">
        <v>655</v>
      </c>
      <c r="B81" s="612" t="s">
        <v>656</v>
      </c>
      <c r="C81" s="574"/>
      <c r="D81" s="574"/>
      <c r="E81" s="613"/>
      <c r="F81" s="616"/>
      <c r="G81" s="7"/>
    </row>
    <row r="82" spans="1:7" ht="12.75" customHeight="1">
      <c r="A82" s="5"/>
      <c r="B82" s="573"/>
      <c r="C82" s="574"/>
      <c r="D82" s="574"/>
      <c r="E82" s="614"/>
      <c r="F82" s="617"/>
      <c r="G82" s="7"/>
    </row>
    <row r="83" spans="1:7" ht="12.75" customHeight="1">
      <c r="A83" s="5"/>
      <c r="B83" s="573"/>
      <c r="C83" s="574"/>
      <c r="D83" s="574"/>
      <c r="E83" s="615"/>
      <c r="F83" s="618"/>
      <c r="G83" s="7"/>
    </row>
    <row r="84" spans="1:7" ht="12.75" customHeight="1">
      <c r="A84" s="5"/>
      <c r="B84" s="146"/>
      <c r="C84" s="146"/>
      <c r="D84" s="146"/>
      <c r="E84" s="8"/>
      <c r="F84" s="7"/>
      <c r="G84" s="7"/>
    </row>
    <row r="85" spans="1:7" ht="12.75" customHeight="1">
      <c r="B85" s="545"/>
      <c r="C85" s="546"/>
      <c r="D85" s="546"/>
      <c r="E85" s="224" t="s">
        <v>42</v>
      </c>
      <c r="F85" s="266" t="s">
        <v>63</v>
      </c>
      <c r="G85" s="7"/>
    </row>
    <row r="86" spans="1:7" ht="12.75" customHeight="1">
      <c r="A86" s="5" t="s">
        <v>657</v>
      </c>
      <c r="B86" s="606" t="s">
        <v>762</v>
      </c>
      <c r="C86" s="607"/>
      <c r="D86" s="607"/>
      <c r="E86" s="599"/>
      <c r="F86" s="594"/>
      <c r="G86" s="7"/>
    </row>
    <row r="87" spans="1:7" ht="12.75" customHeight="1">
      <c r="A87" s="5"/>
      <c r="B87" s="608"/>
      <c r="C87" s="609"/>
      <c r="D87" s="609"/>
      <c r="E87" s="599"/>
      <c r="F87" s="594"/>
      <c r="G87" s="7"/>
    </row>
    <row r="88" spans="1:7" ht="12.75" customHeight="1">
      <c r="A88" s="5"/>
      <c r="B88" s="608"/>
      <c r="C88" s="609"/>
      <c r="D88" s="609"/>
      <c r="E88" s="599"/>
      <c r="F88" s="594"/>
      <c r="G88" s="7"/>
    </row>
    <row r="89" spans="1:7" ht="12.75" customHeight="1">
      <c r="A89" s="5"/>
      <c r="B89" s="610"/>
      <c r="C89" s="611"/>
      <c r="D89" s="611"/>
      <c r="E89" s="599"/>
      <c r="F89" s="594"/>
      <c r="G89" s="7"/>
    </row>
    <row r="90" spans="1:7" ht="12.75" customHeight="1">
      <c r="A90" s="5"/>
      <c r="B90" s="267"/>
      <c r="C90" s="267"/>
      <c r="D90" s="267"/>
      <c r="E90" s="23"/>
      <c r="F90" s="7"/>
      <c r="G90" s="7"/>
    </row>
    <row r="91" spans="1:7" ht="12.75" customHeight="1">
      <c r="A91" s="5"/>
      <c r="B91" s="545"/>
      <c r="C91" s="546"/>
      <c r="D91" s="546"/>
      <c r="E91" s="178" t="s">
        <v>354</v>
      </c>
      <c r="F91" s="265" t="s">
        <v>355</v>
      </c>
      <c r="G91" s="7"/>
    </row>
    <row r="92" spans="1:7" ht="12.75" customHeight="1">
      <c r="A92" s="5" t="s">
        <v>658</v>
      </c>
      <c r="B92" s="595" t="s">
        <v>763</v>
      </c>
      <c r="C92" s="596"/>
      <c r="D92" s="596"/>
      <c r="E92" s="599" t="s">
        <v>1144</v>
      </c>
      <c r="F92" s="594"/>
      <c r="G92" s="7"/>
    </row>
    <row r="93" spans="1:7" ht="12.75" customHeight="1">
      <c r="A93" s="5"/>
      <c r="B93" s="597"/>
      <c r="C93" s="598"/>
      <c r="D93" s="598"/>
      <c r="E93" s="599"/>
      <c r="F93" s="594"/>
      <c r="G93" s="7"/>
    </row>
    <row r="94" spans="1:7" ht="12.75" customHeight="1">
      <c r="A94" s="5"/>
      <c r="B94" s="21"/>
      <c r="C94" s="21"/>
      <c r="D94" s="21"/>
      <c r="E94" s="23"/>
      <c r="F94" s="7"/>
      <c r="G94" s="7"/>
    </row>
    <row r="95" spans="1:7" ht="12.75" customHeight="1">
      <c r="A95" s="5"/>
      <c r="B95" s="600" t="s">
        <v>764</v>
      </c>
      <c r="C95" s="600"/>
      <c r="D95" s="600"/>
      <c r="E95" s="600"/>
      <c r="F95" s="600"/>
      <c r="G95" s="7"/>
    </row>
    <row r="96" spans="1:7" ht="26.45" customHeight="1">
      <c r="A96" s="5"/>
      <c r="B96" s="601" t="s">
        <v>1161</v>
      </c>
      <c r="C96" s="560"/>
      <c r="D96" s="560"/>
      <c r="E96" s="560"/>
      <c r="F96" s="560"/>
      <c r="G96" s="7"/>
    </row>
    <row r="97" spans="1:7" ht="12.75" customHeight="1">
      <c r="A97" s="5"/>
      <c r="B97" s="268"/>
      <c r="C97" s="268"/>
      <c r="D97" s="268"/>
      <c r="E97" s="268"/>
      <c r="F97" s="268"/>
      <c r="G97" s="7"/>
    </row>
    <row r="98" spans="1:7" ht="12.75" customHeight="1">
      <c r="A98" s="5" t="s">
        <v>659</v>
      </c>
      <c r="B98" s="600" t="s">
        <v>660</v>
      </c>
      <c r="C98" s="600"/>
      <c r="D98" s="600"/>
      <c r="E98" s="600"/>
      <c r="F98" s="600"/>
      <c r="G98" s="7"/>
    </row>
    <row r="99" spans="1:7" ht="12.75" customHeight="1">
      <c r="A99" s="5"/>
      <c r="B99" s="450"/>
      <c r="C99" s="450"/>
      <c r="D99" s="450"/>
      <c r="E99" s="450"/>
      <c r="F99" s="450"/>
      <c r="G99" s="7"/>
    </row>
    <row r="100" spans="1:7" ht="12.75" customHeight="1">
      <c r="B100" s="23"/>
      <c r="C100" s="23"/>
      <c r="D100" s="23"/>
      <c r="E100" s="23"/>
      <c r="F100" s="23"/>
    </row>
    <row r="112" spans="1:7"/>
    <row r="114"/>
  </sheetData>
  <mergeCells count="49">
    <mergeCell ref="B86:D89"/>
    <mergeCell ref="B85:D85"/>
    <mergeCell ref="E86:E89"/>
    <mergeCell ref="F86:F89"/>
    <mergeCell ref="B81:D83"/>
    <mergeCell ref="E81:E83"/>
    <mergeCell ref="F81:F83"/>
    <mergeCell ref="B80:D80"/>
    <mergeCell ref="B76:D76"/>
    <mergeCell ref="B77:D77"/>
    <mergeCell ref="B78:D78"/>
    <mergeCell ref="B75:D75"/>
    <mergeCell ref="B37:D37"/>
    <mergeCell ref="B42:G42"/>
    <mergeCell ref="B39:F39"/>
    <mergeCell ref="B40:G40"/>
    <mergeCell ref="B53:G53"/>
    <mergeCell ref="B69:G69"/>
    <mergeCell ref="B70:G70"/>
    <mergeCell ref="B50:D50"/>
    <mergeCell ref="B51:D51"/>
    <mergeCell ref="B56:C56"/>
    <mergeCell ref="B54:G54"/>
    <mergeCell ref="B62:D62"/>
    <mergeCell ref="B63:D63"/>
    <mergeCell ref="B65:D65"/>
    <mergeCell ref="B67:D67"/>
    <mergeCell ref="B57:C57"/>
    <mergeCell ref="B96:F96"/>
    <mergeCell ref="B98:F98"/>
    <mergeCell ref="B99:F99"/>
    <mergeCell ref="A1:G1"/>
    <mergeCell ref="B8:G8"/>
    <mergeCell ref="B25:E25"/>
    <mergeCell ref="B35:D35"/>
    <mergeCell ref="B4:D4"/>
    <mergeCell ref="B5:D5"/>
    <mergeCell ref="B6:D6"/>
    <mergeCell ref="B23:D23"/>
    <mergeCell ref="B15:D15"/>
    <mergeCell ref="B21:D21"/>
    <mergeCell ref="B22:D22"/>
    <mergeCell ref="B59:D59"/>
    <mergeCell ref="B60:D60"/>
    <mergeCell ref="F92:F93"/>
    <mergeCell ref="B92:D93"/>
    <mergeCell ref="B91:D91"/>
    <mergeCell ref="E92:E93"/>
    <mergeCell ref="B95:F95"/>
  </mergeCells>
  <phoneticPr fontId="0" type="noConversion"/>
  <hyperlinks>
    <hyperlink ref="B96" r:id="rId1" xr:uid="{2F334272-32FF-43CC-914C-F97036F3164E}"/>
  </hyperlinks>
  <pageMargins left="0.75" right="0.75" top="1" bottom="1" header="0.5" footer="0.5"/>
  <pageSetup scale="75" orientation="portrait" r:id="rId2"/>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80" zoomScaleNormal="100" zoomScalePageLayoutView="80" workbookViewId="0">
      <selection activeCell="B6" sqref="B6"/>
    </sheetView>
  </sheetViews>
  <sheetFormatPr defaultColWidth="0" defaultRowHeight="12.75" zeroHeight="1"/>
  <cols>
    <col min="1" max="1" width="4.42578125" style="4" customWidth="1"/>
    <col min="2" max="2" width="66.28515625" style="3" customWidth="1"/>
    <col min="3" max="3" width="12.7109375" style="3" customWidth="1"/>
    <col min="4" max="4" width="9.28515625" style="3" customWidth="1"/>
    <col min="5" max="16384" width="0" style="3" hidden="1"/>
  </cols>
  <sheetData>
    <row r="1" spans="1:3" ht="18">
      <c r="A1" s="439" t="s">
        <v>549</v>
      </c>
      <c r="B1" s="439"/>
      <c r="C1" s="439"/>
    </row>
    <row r="2" spans="1:3" ht="18">
      <c r="A2" s="269"/>
      <c r="B2" s="269"/>
      <c r="C2" s="269"/>
    </row>
    <row r="3" spans="1:3" ht="28.5" customHeight="1">
      <c r="A3" s="5" t="s">
        <v>455</v>
      </c>
      <c r="B3" s="452" t="s">
        <v>550</v>
      </c>
      <c r="C3" s="535"/>
    </row>
    <row r="4" spans="1:3" ht="13.5" customHeight="1">
      <c r="A4" s="5"/>
      <c r="B4" s="22"/>
      <c r="C4" s="98"/>
    </row>
    <row r="5" spans="1:3">
      <c r="A5" s="42" t="s">
        <v>1144</v>
      </c>
      <c r="B5" s="25" t="s">
        <v>551</v>
      </c>
      <c r="C5" s="270"/>
    </row>
    <row r="6" spans="1:3">
      <c r="A6" s="42" t="s">
        <v>1144</v>
      </c>
      <c r="B6" s="34" t="s">
        <v>325</v>
      </c>
      <c r="C6" s="270"/>
    </row>
    <row r="7" spans="1:3">
      <c r="A7" s="42" t="s">
        <v>1144</v>
      </c>
      <c r="B7" s="25" t="s">
        <v>552</v>
      </c>
      <c r="C7" s="270"/>
    </row>
    <row r="8" spans="1:3">
      <c r="A8" s="42" t="s">
        <v>1144</v>
      </c>
      <c r="B8" s="25" t="s">
        <v>553</v>
      </c>
      <c r="C8" s="270"/>
    </row>
    <row r="9" spans="1:3">
      <c r="A9" s="42" t="s">
        <v>1144</v>
      </c>
      <c r="B9" s="25" t="s">
        <v>554</v>
      </c>
      <c r="C9" s="270"/>
    </row>
    <row r="10" spans="1:3">
      <c r="A10" s="42" t="s">
        <v>1144</v>
      </c>
      <c r="B10" s="25" t="s">
        <v>555</v>
      </c>
      <c r="C10" s="270"/>
    </row>
    <row r="11" spans="1:3">
      <c r="A11" s="42" t="s">
        <v>1144</v>
      </c>
      <c r="B11" s="25" t="s">
        <v>556</v>
      </c>
      <c r="C11" s="270"/>
    </row>
    <row r="12" spans="1:3">
      <c r="A12" s="42" t="s">
        <v>1144</v>
      </c>
      <c r="B12" s="25" t="s">
        <v>21</v>
      </c>
      <c r="C12" s="270"/>
    </row>
    <row r="13" spans="1:3">
      <c r="A13" s="42" t="s">
        <v>1144</v>
      </c>
      <c r="B13" s="25" t="s">
        <v>22</v>
      </c>
      <c r="C13" s="270"/>
    </row>
    <row r="14" spans="1:3">
      <c r="A14" s="42" t="s">
        <v>1144</v>
      </c>
      <c r="B14" s="25" t="s">
        <v>23</v>
      </c>
      <c r="C14" s="270"/>
    </row>
    <row r="15" spans="1:3">
      <c r="A15" s="42" t="s">
        <v>1144</v>
      </c>
      <c r="B15" s="25" t="s">
        <v>24</v>
      </c>
      <c r="C15" s="270"/>
    </row>
    <row r="16" spans="1:3">
      <c r="A16" s="42" t="s">
        <v>1144</v>
      </c>
      <c r="B16" s="25" t="s">
        <v>25</v>
      </c>
      <c r="C16" s="270"/>
    </row>
    <row r="17" spans="1:3">
      <c r="A17" s="42"/>
      <c r="B17" s="25" t="s">
        <v>26</v>
      </c>
      <c r="C17" s="270"/>
    </row>
    <row r="18" spans="1:3">
      <c r="A18" s="42"/>
      <c r="B18" s="25" t="s">
        <v>27</v>
      </c>
      <c r="C18" s="270"/>
    </row>
    <row r="19" spans="1:3">
      <c r="A19" s="42" t="s">
        <v>1144</v>
      </c>
      <c r="B19" s="25" t="s">
        <v>28</v>
      </c>
      <c r="C19" s="270"/>
    </row>
    <row r="20" spans="1:3">
      <c r="A20" s="42" t="s">
        <v>1144</v>
      </c>
      <c r="B20" s="25" t="s">
        <v>29</v>
      </c>
      <c r="C20" s="270"/>
    </row>
    <row r="21" spans="1:3">
      <c r="A21" s="42"/>
      <c r="B21" s="25" t="s">
        <v>30</v>
      </c>
      <c r="C21" s="270"/>
    </row>
    <row r="22" spans="1:3">
      <c r="A22" s="42"/>
      <c r="B22" s="25" t="s">
        <v>31</v>
      </c>
      <c r="C22" s="270"/>
    </row>
    <row r="23" spans="1:3">
      <c r="B23" s="450"/>
      <c r="C23" s="450"/>
    </row>
    <row r="24" spans="1:3">
      <c r="B24" s="24"/>
      <c r="C24" s="24"/>
    </row>
    <row r="25" spans="1:3">
      <c r="A25" s="5" t="s">
        <v>456</v>
      </c>
      <c r="B25" s="27" t="s">
        <v>765</v>
      </c>
    </row>
    <row r="26" spans="1:3"/>
    <row r="27" spans="1:3" ht="24.75" customHeight="1">
      <c r="A27" s="271" t="s">
        <v>457</v>
      </c>
      <c r="B27" s="264" t="s">
        <v>32</v>
      </c>
      <c r="C27" s="264"/>
    </row>
    <row r="28" spans="1:3">
      <c r="A28" s="41" t="s">
        <v>1144</v>
      </c>
      <c r="B28" s="25" t="s">
        <v>33</v>
      </c>
      <c r="C28" s="270"/>
    </row>
    <row r="29" spans="1:3">
      <c r="A29" s="41" t="s">
        <v>1144</v>
      </c>
      <c r="B29" s="25" t="s">
        <v>34</v>
      </c>
      <c r="C29" s="270"/>
    </row>
    <row r="30" spans="1:3">
      <c r="A30" s="41" t="s">
        <v>1144</v>
      </c>
      <c r="B30" s="25" t="s">
        <v>35</v>
      </c>
      <c r="C30" s="270"/>
    </row>
    <row r="31" spans="1:3">
      <c r="A31" s="41" t="s">
        <v>1144</v>
      </c>
      <c r="B31" s="25" t="s">
        <v>36</v>
      </c>
      <c r="C31" s="270"/>
    </row>
    <row r="32" spans="1:3">
      <c r="A32" s="41" t="s">
        <v>1144</v>
      </c>
      <c r="B32" s="25" t="s">
        <v>609</v>
      </c>
      <c r="C32" s="270"/>
    </row>
    <row r="33" spans="1:3">
      <c r="A33" s="41" t="s">
        <v>1144</v>
      </c>
      <c r="B33" s="25" t="s">
        <v>37</v>
      </c>
      <c r="C33" s="270"/>
    </row>
    <row r="34" spans="1:3">
      <c r="A34" s="41" t="s">
        <v>1144</v>
      </c>
      <c r="B34" s="25" t="s">
        <v>605</v>
      </c>
      <c r="C34" s="270"/>
    </row>
    <row r="35" spans="1:3">
      <c r="A35" s="41" t="s">
        <v>1144</v>
      </c>
      <c r="B35" s="25" t="s">
        <v>38</v>
      </c>
      <c r="C35" s="270"/>
    </row>
    <row r="36" spans="1:3">
      <c r="A36" s="41" t="s">
        <v>1144</v>
      </c>
      <c r="B36" s="25" t="s">
        <v>39</v>
      </c>
      <c r="C36" s="270"/>
    </row>
    <row r="37" spans="1:3">
      <c r="A37" s="41" t="s">
        <v>1144</v>
      </c>
      <c r="B37" s="25" t="s">
        <v>40</v>
      </c>
      <c r="C37" s="270"/>
    </row>
    <row r="38" spans="1:3">
      <c r="A38" s="41"/>
      <c r="B38" s="25" t="s">
        <v>158</v>
      </c>
      <c r="C38" s="270"/>
    </row>
    <row r="39" spans="1:3">
      <c r="B39" s="619"/>
      <c r="C39" s="619"/>
    </row>
    <row r="40" spans="1:3"/>
    <row r="41" spans="1:3" ht="15.75">
      <c r="B41" s="272"/>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uler="0" view="pageLayout" topLeftCell="A10" zoomScale="80" zoomScaleNormal="100" zoomScalePageLayoutView="80" workbookViewId="0">
      <selection activeCell="E6" sqref="E6"/>
    </sheetView>
  </sheetViews>
  <sheetFormatPr defaultColWidth="0" defaultRowHeight="12.75" zeroHeight="1"/>
  <cols>
    <col min="1" max="1" width="3.7109375" style="4" customWidth="1"/>
    <col min="2" max="2" width="27" style="3" customWidth="1"/>
    <col min="3" max="3" width="4.7109375" style="3" customWidth="1"/>
    <col min="4" max="4" width="9.7109375" style="3" customWidth="1"/>
    <col min="5" max="5" width="16.7109375" style="3" customWidth="1"/>
    <col min="6" max="6" width="17.140625" style="3" customWidth="1"/>
    <col min="7" max="7" width="9.28515625" style="3" customWidth="1"/>
    <col min="8" max="8" width="0.7109375" style="3" customWidth="1"/>
    <col min="9" max="16384" width="0" style="3" hidden="1"/>
  </cols>
  <sheetData>
    <row r="1" spans="1:6" ht="18">
      <c r="A1" s="439" t="s">
        <v>566</v>
      </c>
      <c r="B1" s="439"/>
      <c r="C1" s="439"/>
      <c r="D1" s="439"/>
      <c r="E1" s="440"/>
      <c r="F1" s="440"/>
    </row>
    <row r="2" spans="1:6" ht="8.25" customHeight="1"/>
    <row r="3" spans="1:6" ht="42" customHeight="1">
      <c r="A3" s="206" t="s">
        <v>252</v>
      </c>
      <c r="B3" s="625" t="s">
        <v>1089</v>
      </c>
      <c r="C3" s="625"/>
      <c r="D3" s="625"/>
      <c r="E3" s="626"/>
      <c r="F3" s="626"/>
    </row>
    <row r="4" spans="1:6" ht="37.5" customHeight="1">
      <c r="A4" s="5"/>
      <c r="B4" s="624"/>
      <c r="C4" s="624"/>
      <c r="D4" s="624"/>
      <c r="E4" s="273" t="s">
        <v>414</v>
      </c>
      <c r="F4" s="274" t="s">
        <v>173</v>
      </c>
    </row>
    <row r="5" spans="1:6" ht="39.75" customHeight="1">
      <c r="A5" s="5"/>
      <c r="B5" s="513" t="s">
        <v>326</v>
      </c>
      <c r="C5" s="544"/>
      <c r="D5" s="544"/>
      <c r="E5" s="193">
        <v>0.08</v>
      </c>
      <c r="F5" s="275">
        <v>0.05</v>
      </c>
    </row>
    <row r="6" spans="1:6">
      <c r="A6" s="5"/>
      <c r="B6" s="508" t="s">
        <v>567</v>
      </c>
      <c r="C6" s="623"/>
      <c r="D6" s="623"/>
      <c r="E6" s="276">
        <v>4.3799999999999999E-2</v>
      </c>
      <c r="F6" s="275">
        <v>7.0000000000000007E-2</v>
      </c>
    </row>
    <row r="7" spans="1:6">
      <c r="A7" s="5"/>
      <c r="B7" s="508" t="s">
        <v>568</v>
      </c>
      <c r="C7" s="623"/>
      <c r="D7" s="623"/>
      <c r="E7" s="276">
        <v>6.3799999999999996E-2</v>
      </c>
      <c r="F7" s="275">
        <v>9.0899999999999995E-2</v>
      </c>
    </row>
    <row r="8" spans="1:6" ht="24.75" customHeight="1">
      <c r="A8" s="5"/>
      <c r="B8" s="508" t="s">
        <v>569</v>
      </c>
      <c r="C8" s="623"/>
      <c r="D8" s="623"/>
      <c r="E8" s="276">
        <v>0.72</v>
      </c>
      <c r="F8" s="275">
        <v>0.24</v>
      </c>
    </row>
    <row r="9" spans="1:6">
      <c r="A9" s="5"/>
      <c r="B9" s="508" t="s">
        <v>570</v>
      </c>
      <c r="C9" s="623"/>
      <c r="D9" s="623"/>
      <c r="E9" s="276">
        <v>0.28000000000000003</v>
      </c>
      <c r="F9" s="275">
        <v>0.76</v>
      </c>
    </row>
    <row r="10" spans="1:6">
      <c r="A10" s="5"/>
      <c r="B10" s="508" t="s">
        <v>571</v>
      </c>
      <c r="C10" s="623"/>
      <c r="D10" s="623"/>
      <c r="E10" s="276">
        <v>0</v>
      </c>
      <c r="F10" s="275">
        <v>0.12</v>
      </c>
    </row>
    <row r="11" spans="1:6">
      <c r="A11" s="5"/>
      <c r="B11" s="508" t="s">
        <v>572</v>
      </c>
      <c r="C11" s="623"/>
      <c r="D11" s="623"/>
      <c r="E11" s="277">
        <v>18</v>
      </c>
      <c r="F11" s="277">
        <v>20</v>
      </c>
    </row>
    <row r="12" spans="1:6">
      <c r="A12" s="5"/>
      <c r="B12" s="508" t="s">
        <v>573</v>
      </c>
      <c r="C12" s="623"/>
      <c r="D12" s="623"/>
      <c r="E12" s="277">
        <v>18</v>
      </c>
      <c r="F12" s="277">
        <v>21</v>
      </c>
    </row>
    <row r="13" spans="1:6" ht="9.75" customHeight="1"/>
    <row r="14" spans="1:6">
      <c r="A14" s="5" t="s">
        <v>251</v>
      </c>
      <c r="B14" s="592" t="s">
        <v>766</v>
      </c>
      <c r="C14" s="441"/>
      <c r="D14" s="441"/>
      <c r="E14" s="549"/>
      <c r="F14" s="549"/>
    </row>
    <row r="15" spans="1:6">
      <c r="A15" s="5"/>
      <c r="B15" s="271"/>
      <c r="C15" s="16"/>
      <c r="D15" s="16"/>
      <c r="E15" s="146"/>
      <c r="F15" s="146"/>
    </row>
    <row r="16" spans="1:6">
      <c r="A16" s="42" t="s">
        <v>1144</v>
      </c>
      <c r="B16" s="174" t="s">
        <v>411</v>
      </c>
      <c r="C16" s="26"/>
      <c r="D16" s="16"/>
      <c r="E16" s="146"/>
      <c r="F16" s="146"/>
    </row>
    <row r="17" spans="1:4">
      <c r="A17" s="42" t="s">
        <v>1144</v>
      </c>
      <c r="B17" s="11" t="s">
        <v>574</v>
      </c>
      <c r="C17" s="26"/>
    </row>
    <row r="18" spans="1:4">
      <c r="A18" s="42" t="s">
        <v>1144</v>
      </c>
      <c r="B18" s="11" t="s">
        <v>575</v>
      </c>
      <c r="C18" s="26"/>
    </row>
    <row r="19" spans="1:4">
      <c r="A19" s="42" t="s">
        <v>1144</v>
      </c>
      <c r="B19" s="11" t="s">
        <v>223</v>
      </c>
      <c r="C19" s="26"/>
    </row>
    <row r="20" spans="1:4">
      <c r="A20" s="42" t="s">
        <v>1144</v>
      </c>
      <c r="B20" s="11" t="s">
        <v>224</v>
      </c>
      <c r="C20" s="26"/>
    </row>
    <row r="21" spans="1:4" ht="12.75" customHeight="1">
      <c r="A21" s="42" t="s">
        <v>1144</v>
      </c>
      <c r="B21" s="635" t="s">
        <v>412</v>
      </c>
      <c r="C21" s="636"/>
      <c r="D21" s="636"/>
    </row>
    <row r="22" spans="1:4">
      <c r="A22" s="42" t="s">
        <v>1144</v>
      </c>
      <c r="B22" s="11" t="s">
        <v>225</v>
      </c>
      <c r="C22" s="26"/>
    </row>
    <row r="23" spans="1:4">
      <c r="A23" s="42" t="s">
        <v>1144</v>
      </c>
      <c r="B23" s="11" t="s">
        <v>226</v>
      </c>
      <c r="C23" s="26"/>
    </row>
    <row r="24" spans="1:4">
      <c r="A24" s="42" t="s">
        <v>1144</v>
      </c>
      <c r="B24" s="11" t="s">
        <v>227</v>
      </c>
      <c r="C24" s="26"/>
    </row>
    <row r="25" spans="1:4">
      <c r="A25" s="42" t="s">
        <v>1144</v>
      </c>
      <c r="B25" s="134" t="s">
        <v>413</v>
      </c>
      <c r="C25" s="26"/>
    </row>
    <row r="26" spans="1:4">
      <c r="A26" s="42" t="s">
        <v>1144</v>
      </c>
      <c r="B26" s="11" t="s">
        <v>228</v>
      </c>
      <c r="C26" s="26"/>
    </row>
    <row r="27" spans="1:4">
      <c r="A27" s="42" t="s">
        <v>1144</v>
      </c>
      <c r="B27" s="11" t="s">
        <v>229</v>
      </c>
      <c r="C27" s="26"/>
    </row>
    <row r="28" spans="1:4">
      <c r="A28" s="42" t="s">
        <v>1144</v>
      </c>
      <c r="B28" s="11" t="s">
        <v>230</v>
      </c>
      <c r="C28" s="26"/>
    </row>
    <row r="29" spans="1:4">
      <c r="A29" s="42" t="s">
        <v>1144</v>
      </c>
      <c r="B29" s="11" t="s">
        <v>231</v>
      </c>
      <c r="C29" s="26"/>
    </row>
    <row r="30" spans="1:4">
      <c r="A30" s="42" t="s">
        <v>1144</v>
      </c>
      <c r="B30" s="11" t="s">
        <v>232</v>
      </c>
      <c r="C30" s="26"/>
    </row>
    <row r="31" spans="1:4">
      <c r="A31" s="42" t="s">
        <v>1144</v>
      </c>
      <c r="B31" s="11" t="s">
        <v>233</v>
      </c>
      <c r="C31" s="26"/>
    </row>
    <row r="32" spans="1:4">
      <c r="A32" s="42" t="s">
        <v>1144</v>
      </c>
      <c r="B32" s="11" t="s">
        <v>234</v>
      </c>
      <c r="C32" s="26"/>
    </row>
    <row r="33" spans="1:8">
      <c r="A33" s="42" t="s">
        <v>1144</v>
      </c>
      <c r="B33" s="11" t="s">
        <v>235</v>
      </c>
      <c r="C33" s="26"/>
    </row>
    <row r="34" spans="1:8">
      <c r="A34" s="42" t="s">
        <v>1144</v>
      </c>
      <c r="B34" s="11" t="s">
        <v>236</v>
      </c>
      <c r="C34" s="26"/>
    </row>
    <row r="35" spans="1:8">
      <c r="A35" s="42" t="s">
        <v>1144</v>
      </c>
      <c r="B35" s="11" t="s">
        <v>237</v>
      </c>
      <c r="C35" s="26"/>
    </row>
    <row r="36" spans="1:8">
      <c r="A36" s="42"/>
      <c r="B36" s="11" t="s">
        <v>238</v>
      </c>
      <c r="C36" s="26"/>
    </row>
    <row r="37" spans="1:8" ht="12.75" customHeight="1"/>
    <row r="38" spans="1:8">
      <c r="A38" s="5" t="s">
        <v>250</v>
      </c>
      <c r="B38" s="630" t="s">
        <v>512</v>
      </c>
      <c r="C38" s="586"/>
      <c r="D38" s="586"/>
      <c r="E38" s="631"/>
      <c r="F38" s="632"/>
    </row>
    <row r="39" spans="1:8" s="279" customFormat="1" ht="25.5">
      <c r="A39" s="5"/>
      <c r="B39" s="200"/>
      <c r="C39" s="629" t="s">
        <v>418</v>
      </c>
      <c r="D39" s="629"/>
      <c r="E39" s="278" t="s">
        <v>420</v>
      </c>
      <c r="F39" s="633" t="s">
        <v>419</v>
      </c>
      <c r="G39" s="634"/>
      <c r="H39" s="149"/>
    </row>
    <row r="40" spans="1:8">
      <c r="A40" s="5"/>
      <c r="B40" s="232" t="s">
        <v>415</v>
      </c>
      <c r="C40" s="627" t="s">
        <v>1144</v>
      </c>
      <c r="D40" s="628"/>
      <c r="E40" s="261"/>
      <c r="F40" s="621"/>
      <c r="G40" s="622"/>
      <c r="H40" s="7"/>
    </row>
    <row r="41" spans="1:8">
      <c r="A41" s="5"/>
      <c r="B41" s="232" t="s">
        <v>416</v>
      </c>
      <c r="C41" s="627"/>
      <c r="D41" s="628"/>
      <c r="E41" s="261"/>
      <c r="F41" s="621"/>
      <c r="G41" s="622"/>
      <c r="H41" s="7"/>
    </row>
    <row r="42" spans="1:8">
      <c r="A42" s="5"/>
      <c r="B42" s="232" t="s">
        <v>417</v>
      </c>
      <c r="C42" s="627" t="s">
        <v>1144</v>
      </c>
      <c r="D42" s="628"/>
      <c r="E42" s="261"/>
      <c r="F42" s="621"/>
      <c r="G42" s="622"/>
      <c r="H42" s="7"/>
    </row>
    <row r="43" spans="1:8" ht="9" customHeight="1"/>
    <row r="44" spans="1:8" ht="26.25" customHeight="1">
      <c r="A44" s="5" t="s">
        <v>249</v>
      </c>
      <c r="B44" s="592" t="s">
        <v>767</v>
      </c>
      <c r="C44" s="441"/>
      <c r="D44" s="441"/>
      <c r="E44" s="441"/>
      <c r="F44" s="441"/>
    </row>
    <row r="45" spans="1:8" ht="14.25" customHeight="1">
      <c r="A45" s="5"/>
      <c r="B45" s="271"/>
      <c r="C45" s="16"/>
      <c r="D45" s="16"/>
      <c r="E45" s="16"/>
      <c r="F45" s="16"/>
    </row>
    <row r="46" spans="1:8">
      <c r="A46" s="42" t="s">
        <v>1144</v>
      </c>
      <c r="B46" s="11" t="s">
        <v>239</v>
      </c>
      <c r="C46" s="280"/>
      <c r="D46" s="185"/>
    </row>
    <row r="47" spans="1:8">
      <c r="A47" s="42"/>
      <c r="B47" s="11" t="s">
        <v>240</v>
      </c>
      <c r="C47" s="280"/>
      <c r="D47" s="185"/>
    </row>
    <row r="48" spans="1:8">
      <c r="A48" s="42"/>
      <c r="B48" s="11" t="s">
        <v>241</v>
      </c>
      <c r="C48" s="280"/>
      <c r="D48" s="185"/>
    </row>
    <row r="49" spans="1:4" ht="13.5" customHeight="1">
      <c r="A49" s="42"/>
      <c r="B49" s="620" t="s">
        <v>242</v>
      </c>
      <c r="C49" s="523"/>
      <c r="D49" s="185"/>
    </row>
    <row r="50" spans="1:4">
      <c r="A50" s="42" t="s">
        <v>1144</v>
      </c>
      <c r="B50" s="620" t="s">
        <v>243</v>
      </c>
      <c r="C50" s="523"/>
      <c r="D50" s="185"/>
    </row>
    <row r="51" spans="1:4" ht="13.5" customHeight="1">
      <c r="A51" s="42" t="s">
        <v>1144</v>
      </c>
      <c r="B51" s="620" t="s">
        <v>244</v>
      </c>
      <c r="C51" s="523"/>
      <c r="D51" s="185"/>
    </row>
    <row r="52" spans="1:4" ht="12.75" customHeight="1">
      <c r="A52" s="42" t="s">
        <v>1144</v>
      </c>
      <c r="B52" s="620" t="s">
        <v>245</v>
      </c>
      <c r="C52" s="523"/>
      <c r="D52" s="523"/>
    </row>
    <row r="53" spans="1:4">
      <c r="A53" s="42" t="s">
        <v>1144</v>
      </c>
      <c r="B53" s="11" t="s">
        <v>246</v>
      </c>
      <c r="C53" s="280"/>
      <c r="D53" s="185"/>
    </row>
    <row r="54" spans="1:4">
      <c r="A54" s="42"/>
      <c r="B54" s="11" t="s">
        <v>247</v>
      </c>
      <c r="C54" s="280"/>
      <c r="D54" s="185"/>
    </row>
    <row r="55" spans="1:4">
      <c r="A55" s="42" t="s">
        <v>1144</v>
      </c>
      <c r="B55" s="134" t="s">
        <v>102</v>
      </c>
      <c r="C55" s="280"/>
      <c r="D55" s="185"/>
    </row>
    <row r="56" spans="1:4">
      <c r="A56" s="42" t="s">
        <v>1144</v>
      </c>
      <c r="B56" s="134" t="s">
        <v>103</v>
      </c>
      <c r="C56" s="280"/>
      <c r="D56" s="185"/>
    </row>
    <row r="57" spans="1:4" ht="13.5" customHeight="1">
      <c r="A57" s="42" t="s">
        <v>1144</v>
      </c>
      <c r="B57" s="11" t="s">
        <v>248</v>
      </c>
      <c r="C57" s="280"/>
      <c r="D57" s="25"/>
    </row>
    <row r="58" spans="1:4" ht="13.5" customHeight="1">
      <c r="A58" s="5"/>
      <c r="B58" s="7"/>
      <c r="C58" s="26"/>
      <c r="D58" s="12"/>
    </row>
    <row r="59" spans="1:4" ht="3.75" customHeight="1">
      <c r="A59" s="5"/>
      <c r="B59" s="600"/>
      <c r="C59" s="600"/>
    </row>
    <row r="60" spans="1:4" ht="4.5" hidden="1" customHeight="1"/>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topLeftCell="A37" zoomScale="80" zoomScaleNormal="100" zoomScalePageLayoutView="80" workbookViewId="0">
      <selection activeCell="B17" sqref="B17:XFD17"/>
    </sheetView>
  </sheetViews>
  <sheetFormatPr defaultColWidth="0" defaultRowHeight="12.75" zeroHeight="1"/>
  <cols>
    <col min="1" max="1" width="3.7109375" style="4" customWidth="1"/>
    <col min="2" max="2" width="31.7109375" style="3" customWidth="1"/>
    <col min="3" max="5" width="18.7109375" style="3" customWidth="1"/>
    <col min="6" max="6" width="0.7109375" style="3" customWidth="1"/>
    <col min="7" max="16384" width="0" style="3" hidden="1"/>
  </cols>
  <sheetData>
    <row r="1" spans="1:5" ht="18">
      <c r="A1" s="439" t="s">
        <v>389</v>
      </c>
      <c r="B1" s="439"/>
      <c r="C1" s="439"/>
      <c r="D1" s="439"/>
      <c r="E1" s="439"/>
    </row>
    <row r="2" spans="1:5" ht="6.75" customHeight="1">
      <c r="A2" s="269"/>
      <c r="B2" s="269"/>
      <c r="C2" s="269"/>
      <c r="D2" s="269"/>
      <c r="E2" s="269"/>
    </row>
    <row r="3" spans="1:5" s="222" customFormat="1">
      <c r="A3" s="14" t="s">
        <v>504</v>
      </c>
      <c r="B3" s="281" t="s">
        <v>768</v>
      </c>
      <c r="C3" s="281"/>
      <c r="D3" s="281"/>
      <c r="E3" s="281"/>
    </row>
    <row r="4" spans="1:5">
      <c r="B4" s="637"/>
      <c r="C4" s="637"/>
      <c r="D4" s="637"/>
      <c r="E4" s="637"/>
    </row>
    <row r="5" spans="1:5">
      <c r="B5" s="12"/>
      <c r="C5" s="12"/>
      <c r="D5" s="12"/>
      <c r="E5" s="12"/>
    </row>
    <row r="6" spans="1:5" s="592" customFormat="1" ht="27.75" customHeight="1">
      <c r="A6" s="4"/>
      <c r="B6" s="592" t="s">
        <v>1125</v>
      </c>
    </row>
    <row r="7" spans="1:5" ht="14.25" customHeight="1">
      <c r="B7" s="271"/>
      <c r="C7" s="271"/>
      <c r="D7" s="271"/>
      <c r="E7" s="271"/>
    </row>
    <row r="8" spans="1:5" s="638" customFormat="1" ht="12" customHeight="1">
      <c r="A8" s="42" t="s">
        <v>1144</v>
      </c>
      <c r="B8" s="491" t="s">
        <v>1126</v>
      </c>
    </row>
    <row r="9" spans="1:5" s="638" customFormat="1" ht="13.5" customHeight="1">
      <c r="A9" s="4"/>
    </row>
    <row r="10" spans="1:5" s="638" customFormat="1">
      <c r="A10" s="4"/>
    </row>
    <row r="11" spans="1:5">
      <c r="B11" s="639">
        <v>44743</v>
      </c>
      <c r="C11" s="455"/>
      <c r="D11" s="455"/>
      <c r="E11" s="455"/>
    </row>
    <row r="12" spans="1:5">
      <c r="A12" s="5"/>
      <c r="B12" s="5"/>
      <c r="C12" s="5"/>
      <c r="D12" s="5"/>
      <c r="E12" s="5"/>
    </row>
    <row r="13" spans="1:5" ht="14.25" customHeight="1">
      <c r="A13" s="14" t="s">
        <v>397</v>
      </c>
      <c r="B13" s="509" t="s">
        <v>769</v>
      </c>
      <c r="C13" s="441"/>
      <c r="D13" s="441"/>
      <c r="E13" s="441"/>
    </row>
    <row r="14" spans="1:5" ht="39" customHeight="1">
      <c r="A14" s="14"/>
      <c r="B14" s="593" t="s">
        <v>1127</v>
      </c>
      <c r="C14" s="593"/>
      <c r="D14" s="593"/>
      <c r="E14" s="593"/>
    </row>
    <row r="15" spans="1:5" s="509" customFormat="1" ht="28.5" customHeight="1">
      <c r="A15" s="14"/>
      <c r="B15" s="509" t="s">
        <v>771</v>
      </c>
    </row>
    <row r="16" spans="1:5" s="509" customFormat="1" ht="15" customHeight="1">
      <c r="A16" s="14"/>
      <c r="B16" s="593" t="s">
        <v>770</v>
      </c>
    </row>
    <row r="17" spans="1:5" s="509" customFormat="1" ht="28.5" customHeight="1">
      <c r="A17" s="14"/>
      <c r="B17" s="509" t="s">
        <v>907</v>
      </c>
    </row>
    <row r="18" spans="1:5" s="509" customFormat="1" ht="14.25" customHeight="1">
      <c r="A18" s="14"/>
      <c r="B18" s="593" t="s">
        <v>772</v>
      </c>
    </row>
    <row r="19" spans="1:5" ht="9.75" customHeight="1">
      <c r="A19" s="5"/>
      <c r="C19" s="282"/>
      <c r="D19" s="5"/>
      <c r="E19" s="5"/>
    </row>
    <row r="20" spans="1:5">
      <c r="A20" s="5" t="s">
        <v>397</v>
      </c>
      <c r="B20" s="195"/>
      <c r="C20" s="283" t="s">
        <v>390</v>
      </c>
      <c r="D20" s="283" t="s">
        <v>173</v>
      </c>
    </row>
    <row r="21" spans="1:5">
      <c r="A21" s="5"/>
      <c r="B21" s="257" t="s">
        <v>773</v>
      </c>
      <c r="C21" s="284"/>
      <c r="D21" s="284"/>
    </row>
    <row r="22" spans="1:5">
      <c r="A22" s="5"/>
      <c r="B22" s="285" t="s">
        <v>774</v>
      </c>
      <c r="C22" s="286"/>
      <c r="D22" s="286"/>
    </row>
    <row r="23" spans="1:5">
      <c r="A23" s="5"/>
      <c r="B23" s="287" t="s">
        <v>775</v>
      </c>
      <c r="C23" s="288"/>
      <c r="D23" s="288"/>
    </row>
    <row r="24" spans="1:5">
      <c r="A24" s="5"/>
      <c r="B24" s="285" t="s">
        <v>776</v>
      </c>
      <c r="C24" s="286"/>
      <c r="D24" s="286"/>
    </row>
    <row r="25" spans="1:5">
      <c r="A25" s="5"/>
      <c r="B25" s="285" t="s">
        <v>777</v>
      </c>
      <c r="C25" s="286"/>
      <c r="D25" s="286"/>
    </row>
    <row r="26" spans="1:5">
      <c r="A26" s="5"/>
      <c r="B26" s="285" t="s">
        <v>778</v>
      </c>
      <c r="C26" s="286"/>
      <c r="D26" s="286"/>
    </row>
    <row r="27" spans="1:5">
      <c r="A27" s="5"/>
      <c r="B27" s="289" t="s">
        <v>779</v>
      </c>
      <c r="C27" s="286"/>
      <c r="D27" s="286"/>
    </row>
    <row r="28" spans="1:5">
      <c r="A28" s="5"/>
      <c r="B28" s="290" t="s">
        <v>780</v>
      </c>
      <c r="C28" s="291"/>
      <c r="D28" s="292"/>
    </row>
    <row r="29" spans="1:5">
      <c r="A29" s="5"/>
      <c r="B29" s="289" t="s">
        <v>781</v>
      </c>
      <c r="C29" s="286"/>
      <c r="D29" s="286"/>
    </row>
    <row r="30" spans="1:5">
      <c r="A30" s="5"/>
      <c r="B30" s="289" t="s">
        <v>782</v>
      </c>
      <c r="C30" s="286"/>
      <c r="D30" s="286"/>
    </row>
    <row r="31" spans="1:5">
      <c r="A31" s="5"/>
      <c r="B31" s="289" t="s">
        <v>783</v>
      </c>
      <c r="C31" s="286"/>
      <c r="D31" s="286"/>
    </row>
    <row r="32" spans="1:5" ht="15" customHeight="1">
      <c r="A32" s="5"/>
      <c r="B32" s="289" t="s">
        <v>784</v>
      </c>
      <c r="C32" s="286"/>
      <c r="D32" s="286"/>
    </row>
    <row r="33" spans="1:5" ht="9" customHeight="1"/>
    <row r="34" spans="1:5" ht="26.25" customHeight="1">
      <c r="A34" s="5"/>
      <c r="B34" s="581" t="s">
        <v>785</v>
      </c>
      <c r="C34" s="581"/>
      <c r="D34" s="581"/>
      <c r="E34" s="178"/>
    </row>
    <row r="35" spans="1:5">
      <c r="A35" s="5"/>
      <c r="B35" s="7"/>
      <c r="C35" s="7"/>
      <c r="D35" s="293"/>
    </row>
    <row r="36" spans="1:5">
      <c r="A36" s="5"/>
      <c r="B36" s="294" t="s">
        <v>199</v>
      </c>
      <c r="C36" s="560"/>
      <c r="D36" s="560"/>
      <c r="E36" s="560"/>
    </row>
    <row r="37" spans="1:5" s="492" customFormat="1">
      <c r="A37" s="5"/>
    </row>
    <row r="38" spans="1:5">
      <c r="B38" s="545"/>
      <c r="C38" s="546"/>
      <c r="D38" s="240" t="s">
        <v>391</v>
      </c>
      <c r="E38" s="240" t="s">
        <v>392</v>
      </c>
    </row>
    <row r="39" spans="1:5" ht="25.5" customHeight="1">
      <c r="A39" s="5" t="s">
        <v>200</v>
      </c>
      <c r="B39" s="641" t="s">
        <v>786</v>
      </c>
      <c r="C39" s="642"/>
      <c r="D39" s="277">
        <v>12</v>
      </c>
      <c r="E39" s="277"/>
    </row>
    <row r="40" spans="1:5"/>
    <row r="41" spans="1:5">
      <c r="B41" s="545"/>
      <c r="C41" s="546"/>
      <c r="D41" s="240" t="s">
        <v>354</v>
      </c>
      <c r="E41" s="240" t="s">
        <v>355</v>
      </c>
    </row>
    <row r="42" spans="1:5" ht="27.75" customHeight="1">
      <c r="A42" s="5" t="s">
        <v>201</v>
      </c>
      <c r="B42" s="641" t="s">
        <v>204</v>
      </c>
      <c r="C42" s="642"/>
      <c r="D42" s="261"/>
      <c r="E42" s="261" t="s">
        <v>1144</v>
      </c>
    </row>
    <row r="43" spans="1:5" ht="28.5" customHeight="1">
      <c r="A43" s="5" t="s">
        <v>202</v>
      </c>
      <c r="B43" s="442" t="s">
        <v>787</v>
      </c>
      <c r="C43" s="442"/>
      <c r="D43" s="261"/>
      <c r="E43" s="295" t="s">
        <v>1144</v>
      </c>
    </row>
    <row r="44" spans="1:5" ht="28.5" customHeight="1">
      <c r="A44" s="5"/>
      <c r="B44" s="534" t="s">
        <v>97</v>
      </c>
      <c r="C44" s="534"/>
      <c r="D44" s="296"/>
      <c r="E44" s="26"/>
    </row>
    <row r="45" spans="1:5">
      <c r="B45" s="453"/>
      <c r="C45" s="453"/>
      <c r="D45" s="453"/>
      <c r="E45" s="453"/>
    </row>
    <row r="46" spans="1:5" ht="19.5" customHeight="1">
      <c r="A46" s="5" t="s">
        <v>203</v>
      </c>
      <c r="B46" s="586" t="s">
        <v>393</v>
      </c>
      <c r="C46" s="586"/>
      <c r="D46" s="586"/>
      <c r="E46" s="586"/>
    </row>
    <row r="47" spans="1:5" ht="38.25">
      <c r="A47" s="5"/>
      <c r="B47" s="260"/>
      <c r="C47" s="200" t="s">
        <v>394</v>
      </c>
      <c r="D47" s="200" t="s">
        <v>395</v>
      </c>
      <c r="E47" s="200" t="s">
        <v>396</v>
      </c>
    </row>
    <row r="48" spans="1:5">
      <c r="A48" s="5"/>
      <c r="B48" s="197" t="s">
        <v>788</v>
      </c>
      <c r="C48" s="297">
        <v>1000</v>
      </c>
      <c r="D48" s="297">
        <v>1000</v>
      </c>
      <c r="E48" s="297">
        <v>1000</v>
      </c>
    </row>
    <row r="49" spans="1:5">
      <c r="A49" s="5"/>
      <c r="B49" s="197" t="s">
        <v>789</v>
      </c>
      <c r="C49" s="298"/>
      <c r="D49" s="298"/>
      <c r="E49" s="297">
        <v>9000</v>
      </c>
    </row>
    <row r="50" spans="1:5">
      <c r="A50" s="5"/>
      <c r="B50" s="197" t="s">
        <v>790</v>
      </c>
      <c r="C50" s="298"/>
      <c r="D50" s="297">
        <v>3895</v>
      </c>
      <c r="E50" s="297">
        <v>3895</v>
      </c>
    </row>
    <row r="51" spans="1:5">
      <c r="A51" s="5"/>
      <c r="B51" s="196" t="s">
        <v>791</v>
      </c>
      <c r="C51" s="298"/>
      <c r="D51" s="298"/>
      <c r="E51" s="297"/>
    </row>
    <row r="52" spans="1:5">
      <c r="A52" s="5"/>
      <c r="B52" s="197" t="s">
        <v>792</v>
      </c>
      <c r="C52" s="297">
        <v>1100</v>
      </c>
      <c r="D52" s="297">
        <v>1100</v>
      </c>
      <c r="E52" s="297">
        <v>1100</v>
      </c>
    </row>
    <row r="53" spans="1:5">
      <c r="A53" s="5"/>
      <c r="B53" s="197" t="s">
        <v>793</v>
      </c>
      <c r="C53" s="297">
        <v>1434</v>
      </c>
      <c r="D53" s="297">
        <v>1434</v>
      </c>
      <c r="E53" s="297">
        <v>1434</v>
      </c>
    </row>
    <row r="54" spans="1:5">
      <c r="B54" s="511" t="s">
        <v>794</v>
      </c>
      <c r="C54" s="511"/>
      <c r="D54" s="511"/>
      <c r="E54" s="511"/>
    </row>
    <row r="55" spans="1:5"/>
    <row r="56" spans="1:5">
      <c r="A56" s="5" t="s">
        <v>287</v>
      </c>
      <c r="B56" s="640" t="s">
        <v>795</v>
      </c>
      <c r="C56" s="640"/>
    </row>
    <row r="57" spans="1:5">
      <c r="A57" s="5"/>
      <c r="B57" s="44" t="s">
        <v>796</v>
      </c>
      <c r="C57" s="299"/>
    </row>
    <row r="58" spans="1:5">
      <c r="A58" s="5"/>
      <c r="B58" s="44" t="s">
        <v>797</v>
      </c>
      <c r="C58" s="299"/>
    </row>
    <row r="59" spans="1:5">
      <c r="A59" s="5"/>
      <c r="B59" s="300" t="s">
        <v>798</v>
      </c>
      <c r="C59" s="299"/>
    </row>
    <row r="60" spans="1:5">
      <c r="A60" s="5"/>
      <c r="B60" s="300" t="s">
        <v>799</v>
      </c>
      <c r="C60" s="299"/>
    </row>
    <row r="61" spans="1:5">
      <c r="A61" s="5"/>
      <c r="B61" s="300" t="s">
        <v>800</v>
      </c>
      <c r="C61" s="299"/>
    </row>
    <row r="62" spans="1:5">
      <c r="A62" s="5"/>
      <c r="B62" s="44" t="s">
        <v>801</v>
      </c>
      <c r="C62" s="299"/>
    </row>
    <row r="63" spans="1:5"/>
    <row r="64" spans="1:5"/>
    <row r="65"/>
    <row r="66"/>
    <row r="67"/>
    <row r="68"/>
    <row r="69"/>
    <row r="70"/>
    <row r="71"/>
    <row r="72"/>
    <row r="73"/>
    <row r="74"/>
    <row r="75"/>
    <row r="76"/>
    <row r="77"/>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tabSelected="1" showRuler="0" view="pageLayout" topLeftCell="A100" zoomScale="80" zoomScaleNormal="100" zoomScalePageLayoutView="80" workbookViewId="0">
      <selection activeCell="F114" sqref="F114"/>
    </sheetView>
  </sheetViews>
  <sheetFormatPr defaultColWidth="0" defaultRowHeight="12.75" zeroHeight="1"/>
  <cols>
    <col min="1" max="1" width="4.7109375" style="4" customWidth="1"/>
    <col min="2" max="2" width="2.5703125" style="3" customWidth="1"/>
    <col min="3" max="3" width="41" style="3" customWidth="1"/>
    <col min="4" max="4" width="16.5703125" style="3" customWidth="1"/>
    <col min="5" max="6" width="14.28515625" style="3" customWidth="1"/>
    <col min="7" max="7" width="9.28515625" style="3" customWidth="1"/>
    <col min="8" max="16384" width="0" style="3" hidden="1"/>
  </cols>
  <sheetData>
    <row r="1" spans="1:6" ht="18">
      <c r="A1" s="439" t="s">
        <v>288</v>
      </c>
      <c r="B1" s="439"/>
      <c r="C1" s="439"/>
      <c r="D1" s="439"/>
      <c r="E1" s="439"/>
      <c r="F1" s="439"/>
    </row>
    <row r="2" spans="1:6"/>
    <row r="3" spans="1:6" ht="15">
      <c r="B3" s="679" t="s">
        <v>802</v>
      </c>
      <c r="C3" s="679"/>
      <c r="D3" s="679"/>
      <c r="E3" s="679"/>
      <c r="F3" s="679"/>
    </row>
    <row r="4" spans="1:6" ht="8.25" customHeight="1">
      <c r="A4" s="206"/>
      <c r="B4" s="593"/>
      <c r="C4" s="441"/>
      <c r="D4" s="441"/>
      <c r="E4" s="441"/>
      <c r="F4" s="441"/>
    </row>
    <row r="5" spans="1:6" ht="20.25" customHeight="1">
      <c r="A5" s="206"/>
      <c r="B5" s="593" t="s">
        <v>803</v>
      </c>
      <c r="C5" s="593"/>
      <c r="D5" s="593"/>
      <c r="E5" s="593"/>
      <c r="F5" s="593"/>
    </row>
    <row r="6" spans="1:6" ht="32.25" customHeight="1">
      <c r="A6" s="206"/>
      <c r="B6" s="593" t="s">
        <v>804</v>
      </c>
      <c r="C6" s="593"/>
      <c r="D6" s="593"/>
      <c r="E6" s="593"/>
      <c r="F6" s="593"/>
    </row>
    <row r="7" spans="1:6" ht="44.25" customHeight="1">
      <c r="A7" s="206"/>
      <c r="B7" s="593" t="s">
        <v>805</v>
      </c>
      <c r="C7" s="593"/>
      <c r="D7" s="593"/>
      <c r="E7" s="593"/>
      <c r="F7" s="593"/>
    </row>
    <row r="8" spans="1:6" ht="30.75" customHeight="1">
      <c r="A8" s="206"/>
      <c r="B8" s="593" t="s">
        <v>806</v>
      </c>
      <c r="C8" s="593"/>
      <c r="D8" s="593"/>
      <c r="E8" s="593"/>
      <c r="F8" s="593"/>
    </row>
    <row r="9" spans="1:6" ht="28.5" customHeight="1">
      <c r="A9" s="206"/>
      <c r="B9" s="593" t="s">
        <v>807</v>
      </c>
      <c r="C9" s="593"/>
      <c r="D9" s="593"/>
      <c r="E9" s="593"/>
      <c r="F9" s="593"/>
    </row>
    <row r="10" spans="1:6" ht="44.25" customHeight="1">
      <c r="A10" s="206"/>
      <c r="B10" s="593" t="s">
        <v>808</v>
      </c>
      <c r="C10" s="593"/>
      <c r="D10" s="593"/>
      <c r="E10" s="593"/>
      <c r="F10" s="593"/>
    </row>
    <row r="11" spans="1:6" ht="31.5" customHeight="1">
      <c r="A11" s="206"/>
      <c r="B11" s="593" t="s">
        <v>809</v>
      </c>
      <c r="C11" s="593"/>
      <c r="D11" s="593"/>
      <c r="E11" s="593"/>
      <c r="F11" s="593"/>
    </row>
    <row r="12" spans="1:6" ht="31.5" customHeight="1">
      <c r="A12" s="206"/>
      <c r="B12" s="593" t="s">
        <v>810</v>
      </c>
      <c r="C12" s="593"/>
      <c r="D12" s="593"/>
      <c r="E12" s="593"/>
      <c r="F12" s="593"/>
    </row>
    <row r="13" spans="1:6" ht="65.25" customHeight="1">
      <c r="A13" s="206"/>
      <c r="B13" s="593" t="s">
        <v>811</v>
      </c>
      <c r="C13" s="593"/>
      <c r="D13" s="593"/>
      <c r="E13" s="593"/>
      <c r="F13" s="593"/>
    </row>
    <row r="14" spans="1:6" ht="13.5" customHeight="1">
      <c r="A14" s="206"/>
      <c r="B14" s="682" t="s">
        <v>309</v>
      </c>
      <c r="C14" s="682"/>
      <c r="D14" s="682"/>
      <c r="E14" s="682"/>
      <c r="F14" s="682"/>
    </row>
    <row r="15" spans="1:6" ht="13.5" customHeight="1">
      <c r="A15" s="206"/>
      <c r="B15" s="215"/>
      <c r="C15" s="301" t="s">
        <v>812</v>
      </c>
      <c r="D15" s="593" t="s">
        <v>817</v>
      </c>
      <c r="E15" s="593"/>
      <c r="F15" s="215"/>
    </row>
    <row r="16" spans="1:6" ht="13.5" customHeight="1">
      <c r="A16" s="206"/>
      <c r="B16" s="215"/>
      <c r="C16" s="301" t="s">
        <v>813</v>
      </c>
      <c r="D16" s="593" t="s">
        <v>818</v>
      </c>
      <c r="E16" s="593"/>
      <c r="F16" s="215"/>
    </row>
    <row r="17" spans="1:6" ht="13.5" customHeight="1">
      <c r="A17" s="206"/>
      <c r="B17" s="215"/>
      <c r="C17" s="301" t="s">
        <v>814</v>
      </c>
      <c r="D17" s="593" t="s">
        <v>819</v>
      </c>
      <c r="E17" s="593"/>
      <c r="F17" s="215"/>
    </row>
    <row r="18" spans="1:6" ht="12.75" customHeight="1">
      <c r="A18" s="206"/>
      <c r="B18" s="215"/>
      <c r="C18" s="301" t="s">
        <v>815</v>
      </c>
      <c r="D18" s="593" t="s">
        <v>820</v>
      </c>
      <c r="E18" s="593"/>
      <c r="F18" s="215"/>
    </row>
    <row r="19" spans="1:6" ht="18.75" customHeight="1">
      <c r="A19" s="206"/>
      <c r="B19" s="215"/>
      <c r="C19" s="301" t="s">
        <v>816</v>
      </c>
      <c r="D19" s="215"/>
      <c r="E19" s="215"/>
      <c r="F19" s="215"/>
    </row>
    <row r="20" spans="1:6" ht="31.5" customHeight="1">
      <c r="A20" s="206"/>
      <c r="B20" s="593" t="s">
        <v>821</v>
      </c>
      <c r="C20" s="593"/>
      <c r="D20" s="593"/>
      <c r="E20" s="593"/>
      <c r="F20" s="593"/>
    </row>
    <row r="21" spans="1:6" ht="32.25" customHeight="1">
      <c r="A21" s="206"/>
      <c r="B21" s="593" t="s">
        <v>822</v>
      </c>
      <c r="C21" s="593"/>
      <c r="D21" s="593"/>
      <c r="E21" s="593"/>
      <c r="F21" s="593"/>
    </row>
    <row r="22" spans="1:6" ht="39.75" customHeight="1">
      <c r="A22" s="206"/>
      <c r="B22" s="593" t="s">
        <v>823</v>
      </c>
      <c r="C22" s="593"/>
      <c r="D22" s="593"/>
      <c r="E22" s="593"/>
      <c r="F22" s="593"/>
    </row>
    <row r="23" spans="1:6" ht="25.5" customHeight="1">
      <c r="A23" s="206"/>
      <c r="B23" s="593" t="s">
        <v>824</v>
      </c>
      <c r="C23" s="593"/>
      <c r="D23" s="593"/>
      <c r="E23" s="593"/>
      <c r="F23" s="593"/>
    </row>
    <row r="24" spans="1:6" ht="12.75" customHeight="1">
      <c r="A24" s="206"/>
      <c r="B24" s="215"/>
      <c r="C24" s="215"/>
      <c r="D24" s="215"/>
      <c r="E24" s="215"/>
      <c r="F24" s="215"/>
    </row>
    <row r="25" spans="1:6" ht="13.5" customHeight="1">
      <c r="A25" s="206"/>
      <c r="B25" s="457" t="s">
        <v>825</v>
      </c>
      <c r="C25" s="457"/>
      <c r="D25" s="457"/>
      <c r="E25" s="457"/>
      <c r="F25" s="457"/>
    </row>
    <row r="26" spans="1:6" ht="13.5" customHeight="1">
      <c r="A26" s="206"/>
      <c r="B26" s="30"/>
      <c r="C26" s="30"/>
      <c r="D26" s="30"/>
      <c r="E26" s="30"/>
      <c r="F26" s="30"/>
    </row>
    <row r="27" spans="1:6" ht="15">
      <c r="A27" s="206"/>
      <c r="B27" s="685" t="s">
        <v>908</v>
      </c>
      <c r="C27" s="686"/>
      <c r="D27" s="686"/>
      <c r="E27" s="686"/>
      <c r="F27" s="686"/>
    </row>
    <row r="28" spans="1:6">
      <c r="A28" s="206"/>
      <c r="B28" s="687"/>
      <c r="C28" s="687"/>
      <c r="D28" s="687"/>
      <c r="E28" s="687"/>
      <c r="F28" s="687"/>
    </row>
    <row r="29" spans="1:6" ht="43.5" customHeight="1">
      <c r="A29" s="5" t="s">
        <v>260</v>
      </c>
      <c r="B29" s="593" t="s">
        <v>911</v>
      </c>
      <c r="C29" s="593"/>
      <c r="D29" s="593"/>
      <c r="E29" s="593"/>
      <c r="F29" s="593"/>
    </row>
    <row r="30" spans="1:6" ht="27" customHeight="1">
      <c r="A30" s="206"/>
      <c r="B30" s="593" t="s">
        <v>1128</v>
      </c>
      <c r="C30" s="593"/>
      <c r="D30" s="593"/>
      <c r="E30" s="593"/>
      <c r="F30" s="593"/>
    </row>
    <row r="31" spans="1:6">
      <c r="A31" s="206"/>
      <c r="B31" s="593" t="s">
        <v>909</v>
      </c>
      <c r="C31" s="593"/>
      <c r="D31" s="593"/>
      <c r="E31" s="593"/>
      <c r="F31" s="593"/>
    </row>
    <row r="32" spans="1:6" ht="27" customHeight="1">
      <c r="A32" s="206"/>
      <c r="B32" s="593" t="s">
        <v>910</v>
      </c>
      <c r="C32" s="593"/>
      <c r="D32" s="593"/>
      <c r="E32" s="593"/>
      <c r="F32" s="593"/>
    </row>
    <row r="33" spans="1:6" ht="27" customHeight="1">
      <c r="A33" s="206"/>
      <c r="B33" s="593" t="s">
        <v>913</v>
      </c>
      <c r="C33" s="593"/>
      <c r="D33" s="593"/>
      <c r="E33" s="593"/>
      <c r="F33" s="593"/>
    </row>
    <row r="34" spans="1:6" ht="13.5" customHeight="1">
      <c r="A34" s="206"/>
      <c r="B34" s="457" t="s">
        <v>848</v>
      </c>
      <c r="C34" s="457"/>
      <c r="D34" s="457"/>
      <c r="E34" s="457"/>
      <c r="F34" s="457"/>
    </row>
    <row r="35" spans="1:6">
      <c r="A35" s="206"/>
      <c r="B35" s="215"/>
      <c r="C35" s="16"/>
      <c r="D35" s="16"/>
      <c r="E35" s="16"/>
      <c r="F35" s="16"/>
    </row>
    <row r="36" spans="1:6" ht="25.5">
      <c r="A36" s="206"/>
      <c r="B36" s="565"/>
      <c r="C36" s="442"/>
      <c r="D36" s="442"/>
      <c r="E36" s="302" t="s">
        <v>1129</v>
      </c>
      <c r="F36" s="303" t="s">
        <v>1094</v>
      </c>
    </row>
    <row r="37" spans="1:6" ht="27" customHeight="1">
      <c r="A37" s="5"/>
      <c r="B37" s="504" t="s">
        <v>912</v>
      </c>
      <c r="C37" s="505"/>
      <c r="D37" s="505"/>
      <c r="E37" s="304"/>
      <c r="F37" s="304" t="s">
        <v>1144</v>
      </c>
    </row>
    <row r="38" spans="1:6">
      <c r="A38" s="5"/>
      <c r="B38" s="441" t="s">
        <v>826</v>
      </c>
      <c r="C38" s="441"/>
      <c r="D38" s="441"/>
      <c r="E38" s="441"/>
      <c r="F38" s="441"/>
    </row>
    <row r="39" spans="1:6">
      <c r="A39" s="5"/>
      <c r="B39" s="16"/>
      <c r="C39" s="16"/>
      <c r="D39" s="16"/>
      <c r="E39" s="16"/>
      <c r="F39" s="16"/>
    </row>
    <row r="40" spans="1:6">
      <c r="A40" s="42" t="s">
        <v>1144</v>
      </c>
      <c r="B40" s="675" t="s">
        <v>123</v>
      </c>
      <c r="C40" s="675"/>
      <c r="D40" s="26"/>
    </row>
    <row r="41" spans="1:6">
      <c r="A41" s="42"/>
      <c r="B41" s="663" t="s">
        <v>124</v>
      </c>
      <c r="C41" s="663"/>
      <c r="D41" s="26"/>
    </row>
    <row r="42" spans="1:6">
      <c r="A42" s="42"/>
      <c r="B42" s="663" t="s">
        <v>125</v>
      </c>
      <c r="C42" s="663"/>
      <c r="D42" s="26"/>
    </row>
    <row r="43" spans="1:6"/>
    <row r="44" spans="1:6" ht="76.5">
      <c r="A44" s="5"/>
      <c r="B44" s="669"/>
      <c r="C44" s="670"/>
      <c r="D44" s="671"/>
      <c r="E44" s="200" t="s">
        <v>827</v>
      </c>
      <c r="F44" s="305" t="s">
        <v>828</v>
      </c>
    </row>
    <row r="45" spans="1:6">
      <c r="A45" s="5"/>
      <c r="B45" s="306" t="s">
        <v>289</v>
      </c>
      <c r="C45" s="307"/>
      <c r="D45" s="307"/>
      <c r="E45" s="308"/>
      <c r="F45" s="309"/>
    </row>
    <row r="46" spans="1:6">
      <c r="A46" s="5"/>
      <c r="B46" s="672" t="s">
        <v>290</v>
      </c>
      <c r="C46" s="673"/>
      <c r="D46" s="674"/>
      <c r="E46" s="310">
        <v>43453215</v>
      </c>
      <c r="F46" s="310">
        <v>64764</v>
      </c>
    </row>
    <row r="47" spans="1:6" ht="26.25" customHeight="1">
      <c r="A47" s="5"/>
      <c r="B47" s="676" t="s">
        <v>829</v>
      </c>
      <c r="C47" s="677"/>
      <c r="D47" s="678"/>
      <c r="E47" s="310">
        <v>20446184</v>
      </c>
      <c r="F47" s="310">
        <v>38824</v>
      </c>
    </row>
    <row r="48" spans="1:6" ht="40.5" customHeight="1">
      <c r="A48" s="5"/>
      <c r="B48" s="651" t="s">
        <v>830</v>
      </c>
      <c r="C48" s="652"/>
      <c r="D48" s="653"/>
      <c r="E48" s="310">
        <v>19635732</v>
      </c>
      <c r="F48" s="310">
        <v>6134432</v>
      </c>
    </row>
    <row r="49" spans="1:6" ht="27.75" customHeight="1">
      <c r="A49" s="5"/>
      <c r="B49" s="676" t="s">
        <v>831</v>
      </c>
      <c r="C49" s="677"/>
      <c r="D49" s="678"/>
      <c r="E49" s="310">
        <v>338225</v>
      </c>
      <c r="F49" s="310">
        <v>66250</v>
      </c>
    </row>
    <row r="50" spans="1:6">
      <c r="A50" s="5"/>
      <c r="B50" s="644" t="s">
        <v>372</v>
      </c>
      <c r="C50" s="645"/>
      <c r="D50" s="646"/>
      <c r="E50" s="311">
        <f>SUM(E46:E49)</f>
        <v>83873356</v>
      </c>
      <c r="F50" s="311">
        <f>SUM(F46:F49)</f>
        <v>6304270</v>
      </c>
    </row>
    <row r="51" spans="1:6">
      <c r="A51" s="5"/>
      <c r="B51" s="306" t="s">
        <v>373</v>
      </c>
      <c r="C51" s="307"/>
      <c r="D51" s="307"/>
      <c r="E51" s="308"/>
      <c r="F51" s="309"/>
    </row>
    <row r="52" spans="1:6">
      <c r="A52" s="5"/>
      <c r="B52" s="676" t="s">
        <v>374</v>
      </c>
      <c r="C52" s="677"/>
      <c r="D52" s="678"/>
      <c r="E52" s="312">
        <v>67910562</v>
      </c>
      <c r="F52" s="312">
        <v>19661031</v>
      </c>
    </row>
    <row r="53" spans="1:6">
      <c r="A53" s="5"/>
      <c r="B53" s="676" t="s">
        <v>577</v>
      </c>
      <c r="C53" s="677"/>
      <c r="D53" s="678"/>
      <c r="E53" s="312">
        <v>583666</v>
      </c>
      <c r="F53" s="260"/>
    </row>
    <row r="54" spans="1:6" ht="25.5" customHeight="1">
      <c r="A54" s="5"/>
      <c r="B54" s="676" t="s">
        <v>332</v>
      </c>
      <c r="C54" s="677"/>
      <c r="D54" s="678"/>
      <c r="E54" s="312">
        <v>0</v>
      </c>
      <c r="F54" s="313">
        <v>0</v>
      </c>
    </row>
    <row r="55" spans="1:6">
      <c r="A55" s="5"/>
      <c r="B55" s="644" t="s">
        <v>375</v>
      </c>
      <c r="C55" s="645"/>
      <c r="D55" s="646"/>
      <c r="E55" s="311">
        <f>SUM(E52:E54)</f>
        <v>68494228</v>
      </c>
      <c r="F55" s="311">
        <f>SUM(F52,F54)</f>
        <v>19661031</v>
      </c>
    </row>
    <row r="56" spans="1:6">
      <c r="A56" s="5"/>
      <c r="B56" s="644" t="s">
        <v>376</v>
      </c>
      <c r="C56" s="645"/>
      <c r="D56" s="646"/>
      <c r="E56" s="312">
        <v>13513447</v>
      </c>
      <c r="F56" s="312">
        <v>4065506</v>
      </c>
    </row>
    <row r="57" spans="1:6" ht="42.75" customHeight="1">
      <c r="A57" s="5"/>
      <c r="B57" s="443" t="s">
        <v>832</v>
      </c>
      <c r="C57" s="444"/>
      <c r="D57" s="445"/>
      <c r="E57" s="312">
        <v>19334</v>
      </c>
      <c r="F57" s="312">
        <v>92184</v>
      </c>
    </row>
    <row r="58" spans="1:6">
      <c r="A58" s="5"/>
      <c r="B58" s="644" t="s">
        <v>377</v>
      </c>
      <c r="C58" s="645"/>
      <c r="D58" s="646"/>
      <c r="E58" s="312">
        <v>1190597</v>
      </c>
      <c r="F58" s="312">
        <v>2786775</v>
      </c>
    </row>
    <row r="59" spans="1:6"/>
    <row r="60" spans="1:6" ht="28.5" customHeight="1">
      <c r="A60" s="5" t="s">
        <v>261</v>
      </c>
      <c r="B60" s="592" t="s">
        <v>833</v>
      </c>
      <c r="C60" s="441"/>
      <c r="D60" s="441"/>
      <c r="E60" s="441"/>
      <c r="F60" s="441"/>
    </row>
    <row r="61" spans="1:6" ht="31.5" customHeight="1">
      <c r="A61" s="5"/>
      <c r="B61" s="592" t="s">
        <v>1079</v>
      </c>
      <c r="C61" s="592"/>
      <c r="D61" s="592"/>
      <c r="E61" s="592"/>
      <c r="F61" s="592"/>
    </row>
    <row r="62" spans="1:6" ht="15" customHeight="1">
      <c r="A62" s="5"/>
      <c r="B62" s="650" t="s">
        <v>834</v>
      </c>
      <c r="C62" s="592"/>
      <c r="D62" s="592"/>
      <c r="E62" s="592"/>
      <c r="F62" s="592"/>
    </row>
    <row r="63" spans="1:6" ht="30" customHeight="1">
      <c r="A63" s="5"/>
      <c r="B63" s="441" t="s">
        <v>914</v>
      </c>
      <c r="C63" s="441"/>
      <c r="D63" s="441"/>
      <c r="E63" s="441"/>
      <c r="F63" s="441"/>
    </row>
    <row r="64" spans="1:6" ht="15" customHeight="1">
      <c r="A64" s="5"/>
      <c r="B64" s="457" t="s">
        <v>835</v>
      </c>
      <c r="C64" s="457"/>
      <c r="D64" s="457"/>
      <c r="E64" s="457"/>
      <c r="F64" s="457"/>
    </row>
    <row r="65" spans="1:6" ht="14.25" customHeight="1">
      <c r="A65" s="5"/>
      <c r="B65" s="271"/>
      <c r="C65" s="16"/>
      <c r="D65" s="16"/>
      <c r="E65" s="16"/>
      <c r="F65" s="16"/>
    </row>
    <row r="66" spans="1:6" ht="36">
      <c r="A66" s="5"/>
      <c r="B66" s="314"/>
      <c r="C66" s="315"/>
      <c r="D66" s="78" t="s">
        <v>836</v>
      </c>
      <c r="E66" s="124" t="s">
        <v>837</v>
      </c>
      <c r="F66" s="124" t="s">
        <v>381</v>
      </c>
    </row>
    <row r="67" spans="1:6" ht="36">
      <c r="A67" s="206"/>
      <c r="B67" s="316" t="s">
        <v>681</v>
      </c>
      <c r="C67" s="317" t="s">
        <v>1095</v>
      </c>
      <c r="D67" s="318">
        <v>3930</v>
      </c>
      <c r="E67" s="318">
        <v>21015</v>
      </c>
      <c r="F67" s="318">
        <v>2837</v>
      </c>
    </row>
    <row r="68" spans="1:6" ht="24.75" customHeight="1">
      <c r="A68" s="5"/>
      <c r="B68" s="316" t="s">
        <v>682</v>
      </c>
      <c r="C68" s="317" t="s">
        <v>333</v>
      </c>
      <c r="D68" s="318">
        <v>3425</v>
      </c>
      <c r="E68" s="318">
        <v>16035</v>
      </c>
      <c r="F68" s="318">
        <v>1602</v>
      </c>
    </row>
    <row r="69" spans="1:6" ht="24">
      <c r="A69" s="5"/>
      <c r="B69" s="316" t="s">
        <v>683</v>
      </c>
      <c r="C69" s="317" t="s">
        <v>379</v>
      </c>
      <c r="D69" s="318">
        <v>2334</v>
      </c>
      <c r="E69" s="318">
        <v>12502</v>
      </c>
      <c r="F69" s="318">
        <v>1326</v>
      </c>
    </row>
    <row r="70" spans="1:6" ht="24">
      <c r="A70" s="5"/>
      <c r="B70" s="316" t="s">
        <v>684</v>
      </c>
      <c r="C70" s="317" t="s">
        <v>334</v>
      </c>
      <c r="D70" s="318">
        <v>2225</v>
      </c>
      <c r="E70" s="318">
        <v>11993</v>
      </c>
      <c r="F70" s="318">
        <v>1205</v>
      </c>
    </row>
    <row r="71" spans="1:6" ht="24">
      <c r="A71" s="5"/>
      <c r="B71" s="316" t="s">
        <v>685</v>
      </c>
      <c r="C71" s="317" t="s">
        <v>178</v>
      </c>
      <c r="D71" s="318">
        <v>1924</v>
      </c>
      <c r="E71" s="318">
        <v>10071</v>
      </c>
      <c r="F71" s="318">
        <v>988</v>
      </c>
    </row>
    <row r="72" spans="1:6" ht="24">
      <c r="A72" s="5"/>
      <c r="B72" s="316" t="s">
        <v>686</v>
      </c>
      <c r="C72" s="317" t="s">
        <v>179</v>
      </c>
      <c r="D72" s="318">
        <v>1450</v>
      </c>
      <c r="E72" s="318">
        <v>7823</v>
      </c>
      <c r="F72" s="318">
        <v>695</v>
      </c>
    </row>
    <row r="73" spans="1:6" ht="24">
      <c r="A73" s="5"/>
      <c r="B73" s="316" t="s">
        <v>687</v>
      </c>
      <c r="C73" s="317" t="s">
        <v>180</v>
      </c>
      <c r="D73" s="318">
        <v>300</v>
      </c>
      <c r="E73" s="318">
        <v>1080</v>
      </c>
      <c r="F73" s="318">
        <v>51</v>
      </c>
    </row>
    <row r="74" spans="1:6" ht="36">
      <c r="A74" s="5"/>
      <c r="B74" s="316" t="s">
        <v>688</v>
      </c>
      <c r="C74" s="317" t="s">
        <v>383</v>
      </c>
      <c r="D74" s="318">
        <v>58</v>
      </c>
      <c r="E74" s="318">
        <v>211</v>
      </c>
      <c r="F74" s="318">
        <v>6</v>
      </c>
    </row>
    <row r="75" spans="1:6" ht="72">
      <c r="A75" s="5"/>
      <c r="B75" s="316" t="s">
        <v>838</v>
      </c>
      <c r="C75" s="317" t="s">
        <v>840</v>
      </c>
      <c r="D75" s="319">
        <v>0.54</v>
      </c>
      <c r="E75" s="319">
        <v>0.55000000000000004</v>
      </c>
      <c r="F75" s="319">
        <v>0.42</v>
      </c>
    </row>
    <row r="76" spans="1:6" ht="48">
      <c r="A76" s="5"/>
      <c r="B76" s="316" t="s">
        <v>839</v>
      </c>
      <c r="C76" s="317" t="s">
        <v>841</v>
      </c>
      <c r="D76" s="320">
        <v>11039</v>
      </c>
      <c r="E76" s="320">
        <v>11114</v>
      </c>
      <c r="F76" s="320">
        <v>7162</v>
      </c>
    </row>
    <row r="77" spans="1:6" ht="24">
      <c r="A77" s="5"/>
      <c r="B77" s="321" t="s">
        <v>842</v>
      </c>
      <c r="C77" s="322" t="s">
        <v>181</v>
      </c>
      <c r="D77" s="320">
        <v>8182</v>
      </c>
      <c r="E77" s="320">
        <v>7829</v>
      </c>
      <c r="F77" s="320">
        <v>3843</v>
      </c>
    </row>
    <row r="78" spans="1:6" ht="36.75" customHeight="1">
      <c r="A78" s="5"/>
      <c r="B78" s="316" t="s">
        <v>843</v>
      </c>
      <c r="C78" s="317" t="s">
        <v>599</v>
      </c>
      <c r="D78" s="320">
        <v>2127</v>
      </c>
      <c r="E78" s="320">
        <v>2552</v>
      </c>
      <c r="F78" s="320">
        <v>1883</v>
      </c>
    </row>
    <row r="79" spans="1:6" ht="48">
      <c r="A79" s="5"/>
      <c r="B79" s="316" t="s">
        <v>844</v>
      </c>
      <c r="C79" s="317" t="s">
        <v>182</v>
      </c>
      <c r="D79" s="320">
        <v>4084</v>
      </c>
      <c r="E79" s="320">
        <v>4471</v>
      </c>
      <c r="F79" s="320">
        <v>3712</v>
      </c>
    </row>
    <row r="80" spans="1:6"/>
    <row r="81" spans="1:6" ht="42.75" customHeight="1">
      <c r="A81" s="5" t="s">
        <v>382</v>
      </c>
      <c r="B81" s="552" t="s">
        <v>845</v>
      </c>
      <c r="C81" s="442"/>
      <c r="D81" s="442"/>
      <c r="E81" s="442"/>
      <c r="F81" s="442"/>
    </row>
    <row r="82" spans="1:6" ht="13.5" customHeight="1">
      <c r="A82" s="5"/>
      <c r="B82" s="442" t="s">
        <v>846</v>
      </c>
      <c r="C82" s="552"/>
      <c r="D82" s="552"/>
      <c r="E82" s="552"/>
      <c r="F82" s="552"/>
    </row>
    <row r="83" spans="1:6" s="8" customFormat="1" ht="24.75" customHeight="1">
      <c r="A83" s="206"/>
      <c r="B83" s="442" t="s">
        <v>847</v>
      </c>
      <c r="C83" s="552"/>
      <c r="D83" s="552"/>
      <c r="E83" s="552"/>
      <c r="F83" s="552"/>
    </row>
    <row r="84" spans="1:6" s="8" customFormat="1" ht="23.25" customHeight="1">
      <c r="A84" s="206"/>
      <c r="B84" s="654" t="s">
        <v>848</v>
      </c>
      <c r="C84" s="625"/>
      <c r="D84" s="625"/>
      <c r="E84" s="625"/>
      <c r="F84" s="625"/>
    </row>
    <row r="85" spans="1:6" ht="36">
      <c r="A85" s="5"/>
      <c r="B85" s="314"/>
      <c r="C85" s="315"/>
      <c r="D85" s="124" t="s">
        <v>378</v>
      </c>
      <c r="E85" s="124" t="s">
        <v>380</v>
      </c>
      <c r="F85" s="124" t="s">
        <v>381</v>
      </c>
    </row>
    <row r="86" spans="1:6" ht="49.5" customHeight="1">
      <c r="A86" s="5"/>
      <c r="B86" s="323" t="s">
        <v>849</v>
      </c>
      <c r="C86" s="317" t="s">
        <v>183</v>
      </c>
      <c r="D86" s="318">
        <v>375</v>
      </c>
      <c r="E86" s="318">
        <v>683</v>
      </c>
      <c r="F86" s="318">
        <v>27</v>
      </c>
    </row>
    <row r="87" spans="1:6" ht="36">
      <c r="A87" s="5"/>
      <c r="B87" s="323" t="s">
        <v>850</v>
      </c>
      <c r="C87" s="317" t="s">
        <v>310</v>
      </c>
      <c r="D87" s="324">
        <v>2894</v>
      </c>
      <c r="E87" s="324">
        <v>3711</v>
      </c>
      <c r="F87" s="324">
        <v>2118</v>
      </c>
    </row>
    <row r="88" spans="1:6" ht="36">
      <c r="A88" s="5"/>
      <c r="B88" s="323" t="s">
        <v>851</v>
      </c>
      <c r="C88" s="317" t="s">
        <v>311</v>
      </c>
      <c r="D88" s="318">
        <v>19</v>
      </c>
      <c r="E88" s="318">
        <v>40</v>
      </c>
      <c r="F88" s="318">
        <v>0</v>
      </c>
    </row>
    <row r="89" spans="1:6" ht="36">
      <c r="A89" s="5"/>
      <c r="B89" s="323" t="s">
        <v>852</v>
      </c>
      <c r="C89" s="317" t="s">
        <v>312</v>
      </c>
      <c r="D89" s="324">
        <v>875</v>
      </c>
      <c r="E89" s="324">
        <v>567</v>
      </c>
      <c r="F89" s="324">
        <v>0</v>
      </c>
    </row>
    <row r="90" spans="1:6">
      <c r="A90" s="3"/>
    </row>
    <row r="91" spans="1:6" s="222" customFormat="1" ht="27" customHeight="1">
      <c r="A91" s="14"/>
      <c r="B91" s="325"/>
      <c r="C91" s="655" t="s">
        <v>853</v>
      </c>
      <c r="D91" s="656"/>
      <c r="E91" s="656"/>
      <c r="F91" s="656"/>
    </row>
    <row r="92" spans="1:6" s="222" customFormat="1" ht="14.25" customHeight="1">
      <c r="A92" s="14"/>
      <c r="B92" s="325"/>
      <c r="C92" s="326" t="s">
        <v>854</v>
      </c>
      <c r="D92" s="327"/>
      <c r="E92" s="327"/>
      <c r="F92" s="327"/>
    </row>
    <row r="93" spans="1:6" s="222" customFormat="1" ht="29.25" customHeight="1">
      <c r="A93" s="14"/>
      <c r="B93" s="325"/>
      <c r="C93" s="681" t="s">
        <v>1096</v>
      </c>
      <c r="D93" s="681"/>
      <c r="E93" s="681"/>
      <c r="F93" s="681"/>
    </row>
    <row r="94" spans="1:6" s="222" customFormat="1" ht="14.25" customHeight="1">
      <c r="A94" s="14"/>
      <c r="B94" s="325"/>
      <c r="C94" s="680" t="s">
        <v>855</v>
      </c>
      <c r="D94" s="681"/>
      <c r="E94" s="681"/>
      <c r="F94" s="681"/>
    </row>
    <row r="95" spans="1:6" s="222" customFormat="1" ht="14.25" customHeight="1">
      <c r="A95" s="14"/>
      <c r="B95" s="325"/>
      <c r="C95" s="680" t="s">
        <v>856</v>
      </c>
      <c r="D95" s="681"/>
      <c r="E95" s="681"/>
      <c r="F95" s="681"/>
    </row>
    <row r="96" spans="1:6" s="222" customFormat="1" ht="14.25" customHeight="1">
      <c r="A96" s="14"/>
      <c r="B96" s="325"/>
      <c r="C96" s="680" t="s">
        <v>580</v>
      </c>
      <c r="D96" s="680"/>
      <c r="E96" s="680"/>
      <c r="F96" s="680"/>
    </row>
    <row r="97" spans="1:7" s="222" customFormat="1" ht="14.25" customHeight="1">
      <c r="A97" s="14"/>
      <c r="B97" s="325"/>
      <c r="C97" s="680" t="s">
        <v>857</v>
      </c>
      <c r="D97" s="681"/>
      <c r="E97" s="681"/>
      <c r="F97" s="681"/>
    </row>
    <row r="98" spans="1:7" s="222" customFormat="1" ht="14.25" customHeight="1">
      <c r="A98" s="14"/>
      <c r="B98" s="325"/>
      <c r="C98" s="680" t="s">
        <v>858</v>
      </c>
      <c r="D98" s="680"/>
      <c r="E98" s="680"/>
      <c r="F98" s="680"/>
    </row>
    <row r="99" spans="1:7" s="222" customFormat="1" ht="14.25" customHeight="1">
      <c r="A99" s="14"/>
      <c r="B99" s="325"/>
      <c r="C99" s="680" t="s">
        <v>859</v>
      </c>
      <c r="D99" s="680"/>
      <c r="E99" s="680"/>
      <c r="F99" s="680"/>
    </row>
    <row r="100" spans="1:7" s="222" customFormat="1" ht="27.75" customHeight="1">
      <c r="A100" s="14"/>
      <c r="B100" s="325"/>
      <c r="C100" s="680" t="s">
        <v>860</v>
      </c>
      <c r="D100" s="680"/>
      <c r="E100" s="680"/>
      <c r="F100" s="680"/>
    </row>
    <row r="101" spans="1:7" s="222" customFormat="1">
      <c r="A101" s="14"/>
      <c r="B101" s="325"/>
      <c r="C101" s="557" t="s">
        <v>861</v>
      </c>
      <c r="D101" s="557"/>
      <c r="E101" s="557"/>
      <c r="F101" s="557"/>
    </row>
    <row r="102" spans="1:7" s="222" customFormat="1">
      <c r="A102" s="168"/>
      <c r="B102" s="246"/>
      <c r="C102" s="246"/>
      <c r="D102" s="246"/>
      <c r="E102" s="246"/>
      <c r="F102" s="246"/>
    </row>
    <row r="103" spans="1:7" ht="53.25" customHeight="1">
      <c r="A103" s="14" t="s">
        <v>262</v>
      </c>
      <c r="B103" s="649" t="s">
        <v>1097</v>
      </c>
      <c r="C103" s="503"/>
      <c r="D103" s="503"/>
      <c r="E103" s="503"/>
      <c r="F103" s="328">
        <v>2850</v>
      </c>
    </row>
    <row r="104" spans="1:7" s="24" customFormat="1" ht="66" customHeight="1">
      <c r="A104" s="329"/>
      <c r="B104" s="647"/>
      <c r="C104" s="647"/>
      <c r="D104" s="647"/>
      <c r="E104" s="647"/>
      <c r="F104" s="648"/>
      <c r="G104" s="246"/>
    </row>
    <row r="105" spans="1:7" s="24" customFormat="1" ht="28.5" customHeight="1">
      <c r="A105" s="688" t="s">
        <v>915</v>
      </c>
      <c r="B105" s="688"/>
      <c r="C105" s="688"/>
      <c r="D105" s="688"/>
      <c r="E105" s="688"/>
      <c r="F105" s="688"/>
      <c r="G105" s="246"/>
    </row>
    <row r="106" spans="1:7" s="24" customFormat="1" ht="32.25" customHeight="1">
      <c r="A106" s="689" t="s">
        <v>916</v>
      </c>
      <c r="B106" s="689"/>
      <c r="C106" s="689"/>
      <c r="D106" s="689"/>
      <c r="E106" s="689"/>
      <c r="F106" s="689"/>
      <c r="G106" s="246"/>
    </row>
    <row r="107" spans="1:7" s="24" customFormat="1" ht="62.25" customHeight="1" thickBot="1">
      <c r="A107" s="689" t="s">
        <v>917</v>
      </c>
      <c r="B107" s="688"/>
      <c r="C107" s="688"/>
      <c r="D107" s="688"/>
      <c r="E107" s="688"/>
      <c r="F107" s="688"/>
      <c r="G107" s="246"/>
    </row>
    <row r="108" spans="1:7" s="24" customFormat="1" ht="66" customHeight="1">
      <c r="A108" s="643"/>
      <c r="B108" s="658" t="s">
        <v>644</v>
      </c>
      <c r="C108" s="659"/>
      <c r="D108" s="666" t="s">
        <v>862</v>
      </c>
      <c r="E108" s="664" t="s">
        <v>863</v>
      </c>
      <c r="F108" s="690" t="s">
        <v>645</v>
      </c>
      <c r="G108" s="246"/>
    </row>
    <row r="109" spans="1:7" s="24" customFormat="1" ht="111" customHeight="1" thickBot="1">
      <c r="A109" s="643"/>
      <c r="B109" s="660"/>
      <c r="C109" s="661"/>
      <c r="D109" s="667"/>
      <c r="E109" s="665"/>
      <c r="F109" s="691"/>
      <c r="G109" s="246"/>
    </row>
    <row r="110" spans="1:7" s="24" customFormat="1" ht="72.75" customHeight="1">
      <c r="A110" s="329"/>
      <c r="B110" s="330" t="s">
        <v>681</v>
      </c>
      <c r="C110" s="331" t="s">
        <v>864</v>
      </c>
      <c r="D110" s="332">
        <v>1813</v>
      </c>
      <c r="E110" s="333">
        <v>0.64</v>
      </c>
      <c r="F110" s="334">
        <v>27610</v>
      </c>
      <c r="G110" s="246"/>
    </row>
    <row r="111" spans="1:7" s="24" customFormat="1" ht="56.25" customHeight="1">
      <c r="A111" s="329"/>
      <c r="B111" s="330" t="s">
        <v>682</v>
      </c>
      <c r="C111" s="335" t="s">
        <v>865</v>
      </c>
      <c r="D111" s="336">
        <v>1775</v>
      </c>
      <c r="E111" s="337">
        <v>0.62</v>
      </c>
      <c r="F111" s="338">
        <v>22503</v>
      </c>
      <c r="G111" s="246"/>
    </row>
    <row r="112" spans="1:7" s="24" customFormat="1" ht="33" customHeight="1">
      <c r="A112" s="329"/>
      <c r="B112" s="330" t="s">
        <v>683</v>
      </c>
      <c r="C112" s="339" t="s">
        <v>866</v>
      </c>
      <c r="D112" s="336">
        <v>9</v>
      </c>
      <c r="E112" s="337">
        <v>0</v>
      </c>
      <c r="F112" s="338">
        <v>3042</v>
      </c>
      <c r="G112" s="246"/>
    </row>
    <row r="113" spans="1:256" s="24" customFormat="1" ht="35.25" customHeight="1">
      <c r="A113" s="329"/>
      <c r="B113" s="330" t="s">
        <v>684</v>
      </c>
      <c r="C113" s="339" t="s">
        <v>867</v>
      </c>
      <c r="D113" s="336">
        <v>16</v>
      </c>
      <c r="E113" s="337">
        <v>0.01</v>
      </c>
      <c r="F113" s="338">
        <v>14906</v>
      </c>
      <c r="G113" s="246"/>
    </row>
    <row r="114" spans="1:256" s="24" customFormat="1" ht="36.75" customHeight="1">
      <c r="A114" s="329"/>
      <c r="B114" s="330" t="s">
        <v>685</v>
      </c>
      <c r="C114" s="339" t="s">
        <v>868</v>
      </c>
      <c r="D114" s="336">
        <v>332</v>
      </c>
      <c r="E114" s="337">
        <v>0.12</v>
      </c>
      <c r="F114" s="338">
        <v>29661</v>
      </c>
      <c r="G114" s="340"/>
      <c r="H114" s="341"/>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338"/>
      <c r="AK114" s="338"/>
      <c r="AL114" s="338"/>
      <c r="AM114" s="338"/>
      <c r="AN114" s="338"/>
      <c r="AO114" s="338"/>
      <c r="AP114" s="338"/>
      <c r="AQ114" s="338"/>
      <c r="AR114" s="338"/>
      <c r="AS114" s="338"/>
      <c r="AT114" s="338"/>
      <c r="AU114" s="338"/>
      <c r="AV114" s="338"/>
      <c r="AW114" s="338"/>
      <c r="AX114" s="338"/>
      <c r="AY114" s="338"/>
      <c r="AZ114" s="338"/>
      <c r="BA114" s="338"/>
      <c r="BB114" s="338"/>
      <c r="BC114" s="338"/>
      <c r="BD114" s="338"/>
      <c r="BE114" s="338"/>
      <c r="BF114" s="338"/>
      <c r="BG114" s="338"/>
      <c r="BH114" s="338"/>
      <c r="BI114" s="338"/>
      <c r="BJ114" s="338"/>
      <c r="BK114" s="338"/>
      <c r="BL114" s="338"/>
      <c r="BM114" s="338"/>
      <c r="BN114" s="338"/>
      <c r="BO114" s="338"/>
      <c r="BP114" s="338"/>
      <c r="BQ114" s="338"/>
      <c r="BR114" s="338"/>
      <c r="BS114" s="338"/>
      <c r="BT114" s="338"/>
      <c r="BU114" s="338"/>
      <c r="BV114" s="338"/>
      <c r="BW114" s="338"/>
      <c r="BX114" s="338"/>
      <c r="BY114" s="338"/>
      <c r="BZ114" s="338"/>
      <c r="CA114" s="338"/>
      <c r="CB114" s="338"/>
      <c r="CC114" s="338"/>
      <c r="CD114" s="338"/>
      <c r="CE114" s="338"/>
      <c r="CF114" s="338"/>
      <c r="CG114" s="338"/>
      <c r="CH114" s="338"/>
      <c r="CI114" s="338"/>
      <c r="CJ114" s="338"/>
      <c r="CK114" s="338"/>
      <c r="CL114" s="338"/>
      <c r="CM114" s="338"/>
      <c r="CN114" s="338"/>
      <c r="CO114" s="338"/>
      <c r="CP114" s="338"/>
      <c r="CQ114" s="338"/>
      <c r="CR114" s="338"/>
      <c r="CS114" s="338"/>
      <c r="CT114" s="338"/>
      <c r="CU114" s="338"/>
      <c r="CV114" s="338"/>
      <c r="CW114" s="338"/>
      <c r="CX114" s="338"/>
      <c r="CY114" s="338"/>
      <c r="CZ114" s="338"/>
      <c r="DA114" s="338"/>
      <c r="DB114" s="338"/>
      <c r="DC114" s="338"/>
      <c r="DD114" s="338"/>
      <c r="DE114" s="338"/>
      <c r="DF114" s="338"/>
      <c r="DG114" s="338"/>
      <c r="DH114" s="338"/>
      <c r="DI114" s="338"/>
      <c r="DJ114" s="338"/>
      <c r="DK114" s="338"/>
      <c r="DL114" s="338"/>
      <c r="DM114" s="338"/>
      <c r="DN114" s="338"/>
      <c r="DO114" s="338"/>
      <c r="DP114" s="338"/>
      <c r="DQ114" s="338"/>
      <c r="DR114" s="338"/>
      <c r="DS114" s="338"/>
      <c r="DT114" s="338"/>
      <c r="DU114" s="338"/>
      <c r="DV114" s="338"/>
      <c r="DW114" s="338"/>
      <c r="DX114" s="338"/>
      <c r="DY114" s="338"/>
      <c r="DZ114" s="338"/>
      <c r="EA114" s="338"/>
      <c r="EB114" s="338"/>
      <c r="EC114" s="338"/>
      <c r="ED114" s="338"/>
      <c r="EE114" s="338"/>
      <c r="EF114" s="338"/>
      <c r="EG114" s="338"/>
      <c r="EH114" s="338"/>
      <c r="EI114" s="338"/>
      <c r="EJ114" s="338"/>
      <c r="EK114" s="338"/>
      <c r="EL114" s="338"/>
      <c r="EM114" s="338"/>
      <c r="EN114" s="338"/>
      <c r="EO114" s="338"/>
      <c r="EP114" s="338"/>
      <c r="EQ114" s="338"/>
      <c r="ER114" s="338"/>
      <c r="ES114" s="338"/>
      <c r="ET114" s="338"/>
      <c r="EU114" s="338"/>
      <c r="EV114" s="338"/>
      <c r="EW114" s="338"/>
      <c r="EX114" s="338"/>
      <c r="EY114" s="338"/>
      <c r="EZ114" s="338"/>
      <c r="FA114" s="338"/>
      <c r="FB114" s="338"/>
      <c r="FC114" s="338"/>
      <c r="FD114" s="338"/>
      <c r="FE114" s="338"/>
      <c r="FF114" s="338"/>
      <c r="FG114" s="338"/>
      <c r="FH114" s="338"/>
      <c r="FI114" s="338"/>
      <c r="FJ114" s="338"/>
      <c r="FK114" s="338"/>
      <c r="FL114" s="338"/>
      <c r="FM114" s="338"/>
      <c r="FN114" s="338"/>
      <c r="FO114" s="338"/>
      <c r="FP114" s="338"/>
      <c r="FQ114" s="338"/>
      <c r="FR114" s="338"/>
      <c r="FS114" s="338"/>
      <c r="FT114" s="338"/>
      <c r="FU114" s="338"/>
      <c r="FV114" s="338"/>
      <c r="FW114" s="338"/>
      <c r="FX114" s="338"/>
      <c r="FY114" s="338"/>
      <c r="FZ114" s="338"/>
      <c r="GA114" s="338"/>
      <c r="GB114" s="338"/>
      <c r="GC114" s="338"/>
      <c r="GD114" s="338"/>
      <c r="GE114" s="338"/>
      <c r="GF114" s="338"/>
      <c r="GG114" s="338"/>
      <c r="GH114" s="338"/>
      <c r="GI114" s="338"/>
      <c r="GJ114" s="338"/>
      <c r="GK114" s="338"/>
      <c r="GL114" s="338"/>
      <c r="GM114" s="338"/>
      <c r="GN114" s="338"/>
      <c r="GO114" s="338"/>
      <c r="GP114" s="338"/>
      <c r="GQ114" s="338"/>
      <c r="GR114" s="338"/>
      <c r="GS114" s="338"/>
      <c r="GT114" s="338"/>
      <c r="GU114" s="338"/>
      <c r="GV114" s="338"/>
      <c r="GW114" s="338"/>
      <c r="GX114" s="338"/>
      <c r="GY114" s="338"/>
      <c r="GZ114" s="338"/>
      <c r="HA114" s="338"/>
      <c r="HB114" s="338"/>
      <c r="HC114" s="338"/>
      <c r="HD114" s="338"/>
      <c r="HE114" s="338"/>
      <c r="HF114" s="338"/>
      <c r="HG114" s="338"/>
      <c r="HH114" s="338"/>
      <c r="HI114" s="338"/>
      <c r="HJ114" s="338"/>
      <c r="HK114" s="338"/>
      <c r="HL114" s="338"/>
      <c r="HM114" s="338"/>
      <c r="HN114" s="338"/>
      <c r="HO114" s="338"/>
      <c r="HP114" s="338"/>
      <c r="HQ114" s="338"/>
      <c r="HR114" s="338"/>
      <c r="HS114" s="338"/>
      <c r="HT114" s="338"/>
      <c r="HU114" s="338"/>
      <c r="HV114" s="338"/>
      <c r="HW114" s="338"/>
      <c r="HX114" s="338"/>
      <c r="HY114" s="338"/>
      <c r="HZ114" s="338"/>
      <c r="IA114" s="338"/>
      <c r="IB114" s="338"/>
      <c r="IC114" s="338"/>
      <c r="ID114" s="338"/>
      <c r="IE114" s="338"/>
      <c r="IF114" s="338"/>
      <c r="IG114" s="338"/>
      <c r="IH114" s="338"/>
      <c r="II114" s="338"/>
      <c r="IJ114" s="338"/>
      <c r="IK114" s="338"/>
      <c r="IL114" s="338"/>
      <c r="IM114" s="338"/>
      <c r="IN114" s="338"/>
      <c r="IO114" s="338"/>
      <c r="IP114" s="338"/>
      <c r="IQ114" s="338"/>
      <c r="IR114" s="338"/>
      <c r="IS114" s="338"/>
      <c r="IT114" s="338"/>
      <c r="IU114" s="338"/>
      <c r="IV114" s="338"/>
    </row>
    <row r="115" spans="1:256">
      <c r="A115" s="5"/>
      <c r="B115" s="23"/>
      <c r="C115" s="23"/>
      <c r="D115" s="23"/>
      <c r="E115" s="23"/>
    </row>
    <row r="116" spans="1:256" ht="18.75" customHeight="1">
      <c r="B116" s="657" t="s">
        <v>869</v>
      </c>
      <c r="C116" s="441"/>
      <c r="D116" s="441"/>
      <c r="E116" s="441"/>
      <c r="F116" s="441"/>
    </row>
    <row r="117" spans="1:256" ht="15" customHeight="1">
      <c r="B117" s="342"/>
      <c r="C117" s="592" t="s">
        <v>870</v>
      </c>
      <c r="D117" s="441"/>
      <c r="E117" s="441"/>
      <c r="F117" s="441"/>
    </row>
    <row r="118" spans="1:256" ht="12" customHeight="1">
      <c r="B118" s="342"/>
      <c r="C118" s="16"/>
      <c r="D118" s="16"/>
      <c r="E118" s="16"/>
      <c r="F118" s="16"/>
    </row>
    <row r="119" spans="1:256" ht="26.25" customHeight="1">
      <c r="A119" s="5" t="s">
        <v>263</v>
      </c>
      <c r="B119" s="441" t="s">
        <v>95</v>
      </c>
      <c r="C119" s="441"/>
      <c r="D119" s="441"/>
      <c r="E119" s="441"/>
      <c r="F119" s="441"/>
    </row>
    <row r="120" spans="1:256" ht="14.25" customHeight="1">
      <c r="A120" s="5"/>
      <c r="B120" s="16"/>
      <c r="C120" s="16"/>
      <c r="D120" s="16"/>
      <c r="E120" s="16"/>
      <c r="F120" s="16"/>
    </row>
    <row r="121" spans="1:256">
      <c r="A121" s="42"/>
      <c r="B121" s="663" t="s">
        <v>313</v>
      </c>
      <c r="C121" s="663"/>
      <c r="D121" s="663"/>
      <c r="E121" s="26"/>
    </row>
    <row r="122" spans="1:256">
      <c r="A122" s="42"/>
      <c r="B122" s="663" t="s">
        <v>314</v>
      </c>
      <c r="C122" s="663"/>
      <c r="D122" s="663"/>
      <c r="E122" s="26"/>
    </row>
    <row r="123" spans="1:256">
      <c r="A123" s="42"/>
      <c r="B123" s="663" t="s">
        <v>315</v>
      </c>
      <c r="C123" s="663"/>
      <c r="D123" s="663"/>
      <c r="E123" s="26"/>
    </row>
    <row r="124" spans="1:256"/>
    <row r="125" spans="1:256" ht="40.5" customHeight="1">
      <c r="A125" s="5"/>
      <c r="B125" s="458" t="s">
        <v>871</v>
      </c>
      <c r="C125" s="505"/>
      <c r="D125" s="505"/>
      <c r="E125" s="603"/>
      <c r="F125" s="343">
        <v>0</v>
      </c>
    </row>
    <row r="126" spans="1:256">
      <c r="B126" s="16"/>
      <c r="C126" s="282"/>
      <c r="D126" s="16"/>
      <c r="E126" s="16"/>
      <c r="F126" s="12"/>
    </row>
    <row r="127" spans="1:256" ht="25.5" customHeight="1">
      <c r="A127" s="5"/>
      <c r="B127" s="458" t="s">
        <v>872</v>
      </c>
      <c r="C127" s="505"/>
      <c r="D127" s="505"/>
      <c r="E127" s="603"/>
      <c r="F127" s="344">
        <v>0</v>
      </c>
    </row>
    <row r="128" spans="1:256">
      <c r="F128" s="345"/>
    </row>
    <row r="129" spans="1:6" ht="26.25" customHeight="1">
      <c r="A129" s="5"/>
      <c r="B129" s="458" t="s">
        <v>873</v>
      </c>
      <c r="C129" s="505"/>
      <c r="D129" s="505"/>
      <c r="E129" s="603"/>
      <c r="F129" s="344">
        <v>0</v>
      </c>
    </row>
    <row r="130" spans="1:6" ht="26.25" customHeight="1">
      <c r="A130" s="5"/>
      <c r="B130" s="7"/>
      <c r="C130" s="7"/>
      <c r="D130" s="7"/>
      <c r="E130" s="7"/>
      <c r="F130" s="293"/>
    </row>
    <row r="131" spans="1:6" ht="12.75" customHeight="1">
      <c r="A131" s="5" t="s">
        <v>264</v>
      </c>
      <c r="B131" s="441" t="s">
        <v>588</v>
      </c>
      <c r="C131" s="441"/>
      <c r="D131" s="441"/>
      <c r="E131" s="441"/>
      <c r="F131" s="441"/>
    </row>
    <row r="132" spans="1:6" ht="12.75" customHeight="1">
      <c r="A132" s="5"/>
      <c r="B132" s="16"/>
      <c r="C132" s="16"/>
      <c r="D132" s="16"/>
      <c r="E132" s="16"/>
      <c r="F132" s="16"/>
    </row>
    <row r="133" spans="1:6">
      <c r="A133" s="42"/>
      <c r="B133" s="663" t="s">
        <v>589</v>
      </c>
      <c r="C133" s="668"/>
      <c r="D133" s="668"/>
      <c r="E133" s="12"/>
    </row>
    <row r="134" spans="1:6">
      <c r="A134" s="42"/>
      <c r="B134" s="663" t="s">
        <v>129</v>
      </c>
      <c r="C134" s="668"/>
      <c r="D134" s="668"/>
      <c r="E134" s="12"/>
    </row>
    <row r="135" spans="1:6">
      <c r="A135" s="42"/>
      <c r="B135" s="662" t="s">
        <v>458</v>
      </c>
      <c r="C135" s="540"/>
      <c r="D135" s="540"/>
      <c r="E135" s="12"/>
    </row>
    <row r="136" spans="1:6">
      <c r="A136" s="42"/>
      <c r="B136" s="662" t="s">
        <v>459</v>
      </c>
      <c r="C136" s="540"/>
      <c r="D136" s="540"/>
      <c r="E136" s="12"/>
    </row>
    <row r="137" spans="1:6">
      <c r="A137" s="42"/>
      <c r="B137" s="523" t="s">
        <v>31</v>
      </c>
      <c r="C137" s="523"/>
      <c r="D137" s="523"/>
      <c r="E137" s="12"/>
    </row>
    <row r="138" spans="1:6">
      <c r="A138" s="5"/>
      <c r="B138" s="560"/>
      <c r="C138" s="560"/>
      <c r="D138" s="560"/>
      <c r="E138" s="8"/>
    </row>
    <row r="139" spans="1:6"/>
    <row r="140" spans="1:6" ht="15.75">
      <c r="B140" s="131" t="s">
        <v>126</v>
      </c>
    </row>
    <row r="141" spans="1:6" ht="12.75" customHeight="1">
      <c r="B141" s="131"/>
    </row>
    <row r="142" spans="1:6">
      <c r="A142" s="5" t="s">
        <v>265</v>
      </c>
      <c r="B142" s="441" t="s">
        <v>557</v>
      </c>
      <c r="C142" s="441"/>
      <c r="D142" s="441"/>
      <c r="E142" s="441"/>
      <c r="F142" s="441"/>
    </row>
    <row r="143" spans="1:6">
      <c r="A143" s="5"/>
      <c r="B143" s="16"/>
      <c r="C143" s="16"/>
      <c r="D143" s="16"/>
      <c r="E143" s="16"/>
      <c r="F143" s="16"/>
    </row>
    <row r="144" spans="1:6">
      <c r="A144" s="42" t="s">
        <v>1144</v>
      </c>
      <c r="B144" s="663" t="s">
        <v>127</v>
      </c>
      <c r="C144" s="668"/>
      <c r="D144" s="668"/>
      <c r="E144" s="12"/>
    </row>
    <row r="145" spans="1:6">
      <c r="A145" s="42"/>
      <c r="B145" s="663" t="s">
        <v>128</v>
      </c>
      <c r="C145" s="668"/>
      <c r="D145" s="668"/>
      <c r="E145" s="12"/>
    </row>
    <row r="146" spans="1:6">
      <c r="A146" s="42"/>
      <c r="B146" s="663" t="s">
        <v>129</v>
      </c>
      <c r="C146" s="668"/>
      <c r="D146" s="668"/>
      <c r="E146" s="12"/>
    </row>
    <row r="147" spans="1:6">
      <c r="A147" s="42"/>
      <c r="B147" s="663" t="s">
        <v>130</v>
      </c>
      <c r="C147" s="668"/>
      <c r="D147" s="668"/>
      <c r="E147" s="12"/>
    </row>
    <row r="148" spans="1:6">
      <c r="A148" s="42"/>
      <c r="B148" s="662" t="s">
        <v>460</v>
      </c>
      <c r="C148" s="540"/>
      <c r="D148" s="540"/>
      <c r="E148" s="12"/>
    </row>
    <row r="149" spans="1:6">
      <c r="A149" s="42"/>
      <c r="B149" s="663" t="s">
        <v>131</v>
      </c>
      <c r="C149" s="668"/>
      <c r="D149" s="668"/>
      <c r="E149" s="12"/>
    </row>
    <row r="150" spans="1:6">
      <c r="A150" s="42"/>
      <c r="B150" s="523" t="s">
        <v>31</v>
      </c>
      <c r="C150" s="523"/>
      <c r="D150" s="523"/>
      <c r="E150" s="12"/>
    </row>
    <row r="151" spans="1:6">
      <c r="A151" s="5"/>
      <c r="B151" s="560"/>
      <c r="C151" s="560"/>
      <c r="D151" s="560"/>
      <c r="E151" s="8"/>
    </row>
    <row r="152" spans="1:6"/>
    <row r="153" spans="1:6">
      <c r="A153" s="5" t="s">
        <v>266</v>
      </c>
      <c r="B153" s="548" t="s">
        <v>132</v>
      </c>
      <c r="C153" s="548"/>
      <c r="D153" s="548"/>
      <c r="E153" s="548"/>
      <c r="F153" s="548"/>
    </row>
    <row r="154" spans="1:6" ht="18.75" customHeight="1">
      <c r="A154" s="5"/>
      <c r="B154" s="346"/>
      <c r="C154" s="25" t="s">
        <v>133</v>
      </c>
      <c r="D154" s="414">
        <v>44197</v>
      </c>
      <c r="E154" s="262"/>
      <c r="F154" s="347"/>
    </row>
    <row r="155" spans="1:6" ht="22.5" customHeight="1">
      <c r="A155" s="5"/>
      <c r="B155" s="346"/>
      <c r="C155" s="25" t="s">
        <v>134</v>
      </c>
      <c r="D155" s="414">
        <v>44469</v>
      </c>
      <c r="E155" s="262"/>
      <c r="F155" s="8"/>
    </row>
    <row r="156" spans="1:6" ht="11.25" customHeight="1">
      <c r="A156" s="5"/>
      <c r="B156" s="346"/>
      <c r="C156" s="25"/>
      <c r="D156" s="268"/>
      <c r="E156" s="262"/>
      <c r="F156" s="8"/>
    </row>
    <row r="157" spans="1:6" ht="12.75" customHeight="1">
      <c r="A157" s="206"/>
      <c r="B157" s="41"/>
      <c r="C157" s="523" t="s">
        <v>918</v>
      </c>
      <c r="D157" s="17"/>
      <c r="E157" s="17"/>
      <c r="F157" s="8"/>
    </row>
    <row r="158" spans="1:6">
      <c r="B158" s="17"/>
      <c r="C158" s="523"/>
    </row>
    <row r="159" spans="1:6">
      <c r="B159" s="11"/>
      <c r="C159" s="11"/>
    </row>
    <row r="160" spans="1:6">
      <c r="A160" s="5" t="s">
        <v>267</v>
      </c>
      <c r="B160" s="441" t="s">
        <v>590</v>
      </c>
      <c r="C160" s="441"/>
      <c r="D160" s="441"/>
      <c r="E160" s="441"/>
      <c r="F160" s="441"/>
    </row>
    <row r="161" spans="1:6">
      <c r="A161" s="5"/>
      <c r="B161" s="16"/>
      <c r="C161" s="16"/>
      <c r="D161" s="16"/>
      <c r="E161" s="16"/>
      <c r="F161" s="16"/>
    </row>
    <row r="162" spans="1:6">
      <c r="A162" s="5"/>
      <c r="B162" s="23"/>
      <c r="C162" s="180" t="s">
        <v>874</v>
      </c>
      <c r="D162" s="268"/>
      <c r="E162" s="348"/>
      <c r="F162" s="347"/>
    </row>
    <row r="163" spans="1:6">
      <c r="A163" s="206"/>
      <c r="B163" s="23"/>
      <c r="C163" s="349"/>
      <c r="D163" s="268"/>
      <c r="E163" s="348"/>
      <c r="F163" s="347"/>
    </row>
    <row r="164" spans="1:6">
      <c r="A164" s="5"/>
      <c r="B164" s="546"/>
      <c r="C164" s="546"/>
      <c r="D164" s="350"/>
      <c r="E164" s="119"/>
      <c r="F164" s="347"/>
    </row>
    <row r="165" spans="1:6">
      <c r="A165" s="5"/>
      <c r="B165" s="351"/>
      <c r="C165" s="352" t="s">
        <v>875</v>
      </c>
      <c r="D165" s="26"/>
      <c r="E165" s="26"/>
      <c r="F165" s="347"/>
    </row>
    <row r="166" spans="1:6">
      <c r="A166" s="5"/>
      <c r="B166" s="42"/>
      <c r="C166" s="234" t="s">
        <v>354</v>
      </c>
      <c r="D166" s="348"/>
    </row>
    <row r="167" spans="1:6">
      <c r="B167" s="42" t="s">
        <v>1144</v>
      </c>
      <c r="C167" s="25" t="s">
        <v>355</v>
      </c>
    </row>
    <row r="168" spans="1:6">
      <c r="B168" s="8"/>
      <c r="C168" s="353" t="s">
        <v>876</v>
      </c>
    </row>
    <row r="169" spans="1:6">
      <c r="B169" s="8"/>
      <c r="C169" s="354"/>
    </row>
    <row r="170" spans="1:6"/>
    <row r="171" spans="1:6">
      <c r="A171" s="5" t="s">
        <v>268</v>
      </c>
      <c r="B171" s="548" t="s">
        <v>591</v>
      </c>
      <c r="C171" s="548"/>
    </row>
    <row r="172" spans="1:6">
      <c r="A172" s="5"/>
      <c r="B172" s="554" t="s">
        <v>592</v>
      </c>
      <c r="C172" s="554"/>
      <c r="D172" s="233"/>
    </row>
    <row r="173" spans="1:6">
      <c r="A173" s="5"/>
      <c r="B173" s="554" t="s">
        <v>593</v>
      </c>
      <c r="C173" s="554"/>
      <c r="D173" s="355"/>
    </row>
    <row r="174" spans="1:6"/>
    <row r="175" spans="1:6" ht="15.75">
      <c r="B175" s="131" t="s">
        <v>64</v>
      </c>
    </row>
    <row r="176" spans="1:6" ht="20.25" customHeight="1">
      <c r="B176" s="356" t="s">
        <v>558</v>
      </c>
    </row>
    <row r="177" spans="1:5">
      <c r="A177" s="5" t="s">
        <v>269</v>
      </c>
      <c r="B177" s="692" t="s">
        <v>65</v>
      </c>
      <c r="C177" s="692"/>
    </row>
    <row r="178" spans="1:5">
      <c r="A178" s="5"/>
      <c r="B178" s="600"/>
      <c r="C178" s="600"/>
      <c r="D178" s="600"/>
    </row>
    <row r="179" spans="1:5">
      <c r="A179" s="42" t="s">
        <v>1144</v>
      </c>
      <c r="B179" s="663" t="s">
        <v>66</v>
      </c>
      <c r="C179" s="663"/>
      <c r="D179" s="668"/>
      <c r="E179" s="26"/>
    </row>
    <row r="180" spans="1:5">
      <c r="A180" s="42" t="s">
        <v>1144</v>
      </c>
      <c r="B180" s="663" t="s">
        <v>67</v>
      </c>
      <c r="C180" s="663"/>
      <c r="D180" s="663"/>
      <c r="E180" s="26"/>
    </row>
    <row r="181" spans="1:5">
      <c r="A181" s="42" t="s">
        <v>1144</v>
      </c>
      <c r="B181" s="663" t="s">
        <v>68</v>
      </c>
      <c r="C181" s="663"/>
      <c r="D181" s="663"/>
      <c r="E181" s="26"/>
    </row>
    <row r="182" spans="1:5">
      <c r="A182" s="42" t="s">
        <v>1144</v>
      </c>
      <c r="B182" s="663" t="s">
        <v>69</v>
      </c>
      <c r="C182" s="663"/>
      <c r="D182" s="663"/>
      <c r="E182" s="26"/>
    </row>
    <row r="183" spans="1:5">
      <c r="A183" s="42"/>
      <c r="B183" s="663" t="s">
        <v>514</v>
      </c>
      <c r="C183" s="663"/>
      <c r="D183" s="663"/>
      <c r="E183" s="26"/>
    </row>
    <row r="184" spans="1:5">
      <c r="A184" s="42" t="s">
        <v>1144</v>
      </c>
      <c r="B184" s="663" t="s">
        <v>515</v>
      </c>
      <c r="C184" s="663"/>
      <c r="D184" s="663"/>
      <c r="E184" s="26"/>
    </row>
    <row r="185" spans="1:5">
      <c r="A185" s="42" t="s">
        <v>1144</v>
      </c>
      <c r="B185" s="663" t="s">
        <v>516</v>
      </c>
      <c r="C185" s="663"/>
      <c r="D185" s="663"/>
      <c r="E185" s="26"/>
    </row>
    <row r="186" spans="1:5">
      <c r="A186" s="42"/>
      <c r="B186" s="523" t="s">
        <v>31</v>
      </c>
      <c r="C186" s="523"/>
      <c r="D186" s="523"/>
      <c r="E186" s="8"/>
    </row>
    <row r="187" spans="1:5">
      <c r="A187" s="5"/>
      <c r="B187" s="560"/>
      <c r="C187" s="560"/>
      <c r="D187" s="560"/>
      <c r="E187" s="8"/>
    </row>
    <row r="188" spans="1:5"/>
    <row r="189" spans="1:5">
      <c r="A189" s="5" t="s">
        <v>270</v>
      </c>
      <c r="B189" s="547" t="s">
        <v>877</v>
      </c>
      <c r="C189" s="547"/>
    </row>
    <row r="190" spans="1:5">
      <c r="A190" s="5"/>
      <c r="B190" s="548"/>
      <c r="C190" s="548"/>
    </row>
    <row r="191" spans="1:5">
      <c r="A191" s="42" t="s">
        <v>1144</v>
      </c>
      <c r="B191" s="663" t="s">
        <v>517</v>
      </c>
      <c r="C191" s="663"/>
      <c r="D191" s="663"/>
      <c r="E191" s="26"/>
    </row>
    <row r="192" spans="1:5">
      <c r="A192" s="42" t="s">
        <v>1144</v>
      </c>
      <c r="B192" s="663" t="s">
        <v>518</v>
      </c>
      <c r="C192" s="663"/>
      <c r="D192" s="663"/>
      <c r="E192" s="26"/>
    </row>
    <row r="193" spans="1:6">
      <c r="A193" s="42" t="s">
        <v>1144</v>
      </c>
      <c r="B193" s="663" t="s">
        <v>519</v>
      </c>
      <c r="C193" s="663"/>
      <c r="D193" s="663"/>
      <c r="E193" s="26"/>
    </row>
    <row r="194" spans="1:6">
      <c r="A194" s="42" t="s">
        <v>1144</v>
      </c>
      <c r="B194" s="663" t="s">
        <v>520</v>
      </c>
      <c r="C194" s="663"/>
      <c r="D194" s="663"/>
      <c r="E194" s="26"/>
    </row>
    <row r="195" spans="1:6">
      <c r="A195" s="42" t="s">
        <v>1144</v>
      </c>
      <c r="B195" s="663" t="s">
        <v>316</v>
      </c>
      <c r="C195" s="663"/>
      <c r="D195" s="663"/>
      <c r="E195" s="26"/>
    </row>
    <row r="196" spans="1:6">
      <c r="A196" s="42" t="s">
        <v>1144</v>
      </c>
      <c r="B196" s="663" t="s">
        <v>521</v>
      </c>
      <c r="C196" s="663"/>
      <c r="D196" s="663"/>
      <c r="E196" s="26"/>
    </row>
    <row r="197" spans="1:6">
      <c r="A197" s="42"/>
      <c r="B197" s="663" t="s">
        <v>522</v>
      </c>
      <c r="C197" s="663"/>
      <c r="D197" s="663"/>
      <c r="E197" s="26"/>
    </row>
    <row r="198" spans="1:6">
      <c r="A198" s="42"/>
      <c r="B198" s="523" t="s">
        <v>31</v>
      </c>
      <c r="C198" s="523"/>
      <c r="D198" s="523"/>
      <c r="E198" s="12"/>
    </row>
    <row r="199" spans="1:6">
      <c r="A199" s="5"/>
      <c r="B199" s="560"/>
      <c r="C199" s="560"/>
      <c r="D199" s="560"/>
      <c r="E199" s="8"/>
    </row>
    <row r="200" spans="1:6"/>
    <row r="201" spans="1:6">
      <c r="A201" s="5" t="s">
        <v>271</v>
      </c>
      <c r="B201" s="548" t="s">
        <v>878</v>
      </c>
      <c r="C201" s="548"/>
      <c r="D201" s="548"/>
      <c r="E201" s="548"/>
      <c r="F201" s="548"/>
    </row>
    <row r="202" spans="1:6">
      <c r="A202" s="5"/>
      <c r="B202" s="684"/>
      <c r="C202" s="684"/>
      <c r="D202" s="357" t="s">
        <v>523</v>
      </c>
      <c r="E202" s="357" t="s">
        <v>524</v>
      </c>
    </row>
    <row r="203" spans="1:6">
      <c r="A203" s="5"/>
      <c r="B203" s="683" t="s">
        <v>525</v>
      </c>
      <c r="C203" s="683"/>
      <c r="D203" s="42" t="s">
        <v>1144</v>
      </c>
      <c r="E203" s="42" t="s">
        <v>1144</v>
      </c>
    </row>
    <row r="204" spans="1:6">
      <c r="A204" s="5"/>
      <c r="B204" s="683" t="s">
        <v>526</v>
      </c>
      <c r="C204" s="683"/>
      <c r="D204" s="412"/>
      <c r="E204" s="412"/>
    </row>
    <row r="205" spans="1:6">
      <c r="A205" s="5"/>
      <c r="B205" s="683" t="s">
        <v>527</v>
      </c>
      <c r="C205" s="683"/>
      <c r="D205" s="412"/>
      <c r="E205" s="412"/>
    </row>
    <row r="206" spans="1:6">
      <c r="A206" s="5"/>
      <c r="B206" s="683" t="s">
        <v>528</v>
      </c>
      <c r="C206" s="683"/>
      <c r="D206" s="412" t="s">
        <v>1146</v>
      </c>
      <c r="E206" s="412"/>
    </row>
    <row r="207" spans="1:6">
      <c r="A207" s="5"/>
      <c r="B207" s="683" t="s">
        <v>529</v>
      </c>
      <c r="C207" s="683"/>
      <c r="D207" s="412"/>
      <c r="E207" s="412"/>
    </row>
    <row r="208" spans="1:6">
      <c r="A208" s="5"/>
      <c r="B208" s="683" t="s">
        <v>530</v>
      </c>
      <c r="C208" s="683"/>
      <c r="D208" s="412"/>
      <c r="E208" s="358"/>
    </row>
    <row r="209" spans="1:5">
      <c r="A209" s="5"/>
      <c r="B209" s="683" t="s">
        <v>531</v>
      </c>
      <c r="C209" s="683"/>
      <c r="D209" s="412" t="s">
        <v>1146</v>
      </c>
      <c r="E209" s="412" t="s">
        <v>1146</v>
      </c>
    </row>
    <row r="210" spans="1:5">
      <c r="A210" s="5"/>
      <c r="B210" s="683" t="s">
        <v>628</v>
      </c>
      <c r="C210" s="683"/>
      <c r="D210" s="412" t="s">
        <v>1146</v>
      </c>
      <c r="E210" s="412" t="s">
        <v>1146</v>
      </c>
    </row>
    <row r="211" spans="1:5">
      <c r="A211" s="5"/>
      <c r="B211" s="683" t="s">
        <v>532</v>
      </c>
      <c r="C211" s="683"/>
      <c r="D211" s="412"/>
      <c r="E211" s="412"/>
    </row>
    <row r="212" spans="1:5">
      <c r="A212" s="5"/>
      <c r="B212" s="683" t="s">
        <v>533</v>
      </c>
      <c r="C212" s="683"/>
      <c r="D212" s="412"/>
      <c r="E212" s="412"/>
    </row>
    <row r="213" spans="1:5">
      <c r="A213" s="5"/>
      <c r="B213" s="683" t="s">
        <v>534</v>
      </c>
      <c r="C213" s="683"/>
      <c r="D213" s="412" t="s">
        <v>1146</v>
      </c>
      <c r="E213" s="412" t="s">
        <v>1146</v>
      </c>
    </row>
    <row r="214" spans="1:5"/>
    <row r="215" spans="1:5" ht="50.25" customHeight="1">
      <c r="A215" s="14" t="s">
        <v>410</v>
      </c>
      <c r="B215" s="656" t="s">
        <v>879</v>
      </c>
      <c r="C215" s="656"/>
      <c r="D215" s="656"/>
      <c r="E215" s="656"/>
    </row>
    <row r="216" spans="1:5">
      <c r="B216" s="508" t="s">
        <v>1162</v>
      </c>
      <c r="C216" s="508"/>
      <c r="D216" s="508"/>
      <c r="E216" s="508"/>
    </row>
    <row r="217" spans="1:5">
      <c r="B217" s="508"/>
      <c r="C217" s="508"/>
      <c r="D217" s="508"/>
      <c r="E217" s="508"/>
    </row>
    <row r="218" spans="1:5">
      <c r="B218" s="508"/>
      <c r="C218" s="508"/>
      <c r="D218" s="508"/>
      <c r="E218" s="508"/>
    </row>
    <row r="219" spans="1:5">
      <c r="B219" s="508"/>
      <c r="C219" s="508"/>
      <c r="D219" s="508"/>
      <c r="E219" s="508"/>
    </row>
    <row r="220" spans="1:5"/>
    <row r="221" spans="1:5">
      <c r="B221" s="511" t="s">
        <v>880</v>
      </c>
      <c r="C221" s="511"/>
      <c r="D221" s="511"/>
      <c r="E221" s="511"/>
    </row>
    <row r="222" spans="1:5">
      <c r="B222" s="243"/>
      <c r="C222" s="243"/>
      <c r="D222" s="243"/>
      <c r="E222" s="243"/>
    </row>
    <row r="223" spans="1:5">
      <c r="B223" s="42"/>
      <c r="C223" s="185" t="s">
        <v>354</v>
      </c>
    </row>
    <row r="224" spans="1:5">
      <c r="B224" s="197"/>
      <c r="C224" s="185" t="s">
        <v>355</v>
      </c>
    </row>
    <row r="225"/>
    <row r="226"/>
    <row r="227"/>
    <row r="228"/>
    <row r="229"/>
    <row r="230"/>
    <row r="231"/>
    <row r="232"/>
    <row r="233"/>
    <row r="234"/>
    <row r="235"/>
    <row r="236"/>
  </sheetData>
  <mergeCells count="148">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s>
  <phoneticPr fontId="0" type="noConversion"/>
  <pageMargins left="0.75" right="0.75" top="1" bottom="1" header="0.5" footer="0.5"/>
  <pageSetup scale="75" orientation="portrait" r:id="rId1"/>
  <headerFooter alignWithMargins="0">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uler="0" view="pageLayout" topLeftCell="A7" zoomScale="80" zoomScaleNormal="100" zoomScalePageLayoutView="80" workbookViewId="0">
      <selection activeCell="I23" sqref="I23:K23"/>
    </sheetView>
  </sheetViews>
  <sheetFormatPr defaultColWidth="0" defaultRowHeight="12.75" zeroHeight="1"/>
  <cols>
    <col min="1" max="2" width="3.7109375" style="3" customWidth="1"/>
    <col min="3" max="3" width="10.7109375" style="3" customWidth="1"/>
    <col min="4" max="8" width="9" style="3" customWidth="1"/>
    <col min="9" max="9" width="10" style="3" customWidth="1"/>
    <col min="10" max="10" width="9.5703125" style="3" customWidth="1"/>
    <col min="11" max="11" width="9" style="3" customWidth="1"/>
    <col min="12" max="12" width="9.28515625" style="3" customWidth="1"/>
    <col min="13" max="16384" width="0" style="3" hidden="1"/>
  </cols>
  <sheetData>
    <row r="1" spans="1:17" ht="18">
      <c r="A1" s="439" t="s">
        <v>104</v>
      </c>
      <c r="B1" s="439"/>
      <c r="C1" s="439"/>
      <c r="D1" s="439"/>
      <c r="E1" s="439"/>
      <c r="F1" s="439"/>
      <c r="G1" s="439"/>
      <c r="H1" s="439"/>
      <c r="I1" s="439"/>
      <c r="J1" s="439"/>
      <c r="K1" s="439"/>
    </row>
    <row r="2" spans="1:17"/>
    <row r="3" spans="1:17" ht="42" customHeight="1">
      <c r="A3" s="359" t="s">
        <v>892</v>
      </c>
      <c r="B3" s="715" t="s">
        <v>1090</v>
      </c>
      <c r="C3" s="716"/>
      <c r="D3" s="716"/>
      <c r="E3" s="716"/>
      <c r="F3" s="716"/>
      <c r="G3" s="716"/>
      <c r="H3" s="716"/>
      <c r="I3" s="716"/>
      <c r="J3" s="716"/>
      <c r="K3" s="716"/>
    </row>
    <row r="4" spans="1:17" ht="66" customHeight="1">
      <c r="B4" s="707" t="s">
        <v>543</v>
      </c>
      <c r="C4" s="708"/>
      <c r="D4" s="708"/>
      <c r="E4" s="708"/>
      <c r="F4" s="708"/>
      <c r="G4" s="708"/>
      <c r="H4" s="708"/>
      <c r="I4" s="708"/>
      <c r="J4" s="708"/>
      <c r="K4" s="709"/>
    </row>
    <row r="5" spans="1:17" s="360" customFormat="1">
      <c r="B5" s="361"/>
      <c r="C5" s="362"/>
      <c r="D5" s="363"/>
      <c r="E5" s="363"/>
      <c r="F5" s="363"/>
      <c r="G5" s="363"/>
      <c r="H5" s="363"/>
      <c r="I5" s="364"/>
      <c r="J5" s="361" t="s">
        <v>578</v>
      </c>
      <c r="K5" s="361" t="s">
        <v>579</v>
      </c>
    </row>
    <row r="6" spans="1:17" s="365" customFormat="1" ht="55.5" customHeight="1">
      <c r="B6" s="366" t="s">
        <v>681</v>
      </c>
      <c r="C6" s="714" t="s">
        <v>881</v>
      </c>
      <c r="D6" s="714"/>
      <c r="E6" s="714"/>
      <c r="F6" s="714"/>
      <c r="G6" s="714"/>
      <c r="H6" s="714"/>
      <c r="I6" s="714"/>
      <c r="J6" s="367" t="s">
        <v>580</v>
      </c>
      <c r="K6" s="367" t="s">
        <v>581</v>
      </c>
    </row>
    <row r="7" spans="1:17" s="365" customFormat="1" ht="46.5" customHeight="1">
      <c r="B7" s="366" t="s">
        <v>682</v>
      </c>
      <c r="C7" s="714" t="s">
        <v>882</v>
      </c>
      <c r="D7" s="714"/>
      <c r="E7" s="714"/>
      <c r="F7" s="714"/>
      <c r="G7" s="714"/>
      <c r="H7" s="714"/>
      <c r="I7" s="714"/>
      <c r="J7" s="367" t="s">
        <v>580</v>
      </c>
      <c r="K7" s="367" t="s">
        <v>328</v>
      </c>
    </row>
    <row r="8" spans="1:17" s="365" customFormat="1" ht="24.75" customHeight="1">
      <c r="B8" s="366" t="s">
        <v>683</v>
      </c>
      <c r="C8" s="693" t="s">
        <v>883</v>
      </c>
      <c r="D8" s="693"/>
      <c r="E8" s="693"/>
      <c r="F8" s="693"/>
      <c r="G8" s="693"/>
      <c r="H8" s="693"/>
      <c r="I8" s="693"/>
      <c r="J8" s="367" t="s">
        <v>580</v>
      </c>
      <c r="K8" s="367" t="s">
        <v>582</v>
      </c>
    </row>
    <row r="9" spans="1:17" s="365" customFormat="1" ht="25.5" customHeight="1">
      <c r="B9" s="366" t="s">
        <v>684</v>
      </c>
      <c r="C9" s="693" t="s">
        <v>884</v>
      </c>
      <c r="D9" s="693"/>
      <c r="E9" s="693"/>
      <c r="F9" s="693"/>
      <c r="G9" s="693"/>
      <c r="H9" s="693"/>
      <c r="I9" s="693"/>
      <c r="J9" s="367" t="s">
        <v>580</v>
      </c>
      <c r="K9" s="367" t="s">
        <v>580</v>
      </c>
    </row>
    <row r="10" spans="1:17" s="365" customFormat="1">
      <c r="B10" s="366" t="s">
        <v>685</v>
      </c>
      <c r="C10" s="693" t="s">
        <v>885</v>
      </c>
      <c r="D10" s="693"/>
      <c r="E10" s="693"/>
      <c r="F10" s="693"/>
      <c r="G10" s="693"/>
      <c r="H10" s="693"/>
      <c r="I10" s="693"/>
      <c r="J10" s="367" t="s">
        <v>582</v>
      </c>
      <c r="K10" s="367" t="s">
        <v>580</v>
      </c>
    </row>
    <row r="11" spans="1:17" s="365" customFormat="1">
      <c r="B11" s="366" t="s">
        <v>686</v>
      </c>
      <c r="C11" s="693" t="s">
        <v>886</v>
      </c>
      <c r="D11" s="693"/>
      <c r="E11" s="693"/>
      <c r="F11" s="693"/>
      <c r="G11" s="693"/>
      <c r="H11" s="693"/>
      <c r="I11" s="693"/>
      <c r="J11" s="367" t="s">
        <v>580</v>
      </c>
      <c r="K11" s="367" t="s">
        <v>580</v>
      </c>
    </row>
    <row r="12" spans="1:17" s="365" customFormat="1">
      <c r="B12" s="366" t="s">
        <v>687</v>
      </c>
      <c r="C12" s="693" t="s">
        <v>887</v>
      </c>
      <c r="D12" s="693"/>
      <c r="E12" s="693"/>
      <c r="F12" s="693"/>
      <c r="G12" s="693"/>
      <c r="H12" s="693"/>
      <c r="I12" s="693"/>
      <c r="J12" s="367" t="s">
        <v>580</v>
      </c>
      <c r="K12" s="367" t="s">
        <v>582</v>
      </c>
    </row>
    <row r="13" spans="1:17" ht="12.75" customHeight="1">
      <c r="B13" s="368"/>
      <c r="C13" s="368"/>
      <c r="D13" s="368"/>
      <c r="E13" s="368"/>
      <c r="F13" s="368"/>
      <c r="G13" s="368"/>
      <c r="H13" s="368"/>
      <c r="I13" s="368"/>
      <c r="J13" s="368"/>
      <c r="K13" s="368"/>
      <c r="Q13" s="369"/>
    </row>
    <row r="14" spans="1:17" s="222" customFormat="1" ht="31.5" customHeight="1">
      <c r="B14" s="710" t="s">
        <v>919</v>
      </c>
      <c r="C14" s="711"/>
      <c r="D14" s="711"/>
      <c r="E14" s="711"/>
      <c r="F14" s="711"/>
      <c r="G14" s="711"/>
      <c r="H14" s="711"/>
      <c r="I14" s="711"/>
      <c r="J14" s="711"/>
      <c r="K14" s="711"/>
    </row>
    <row r="15" spans="1:17" s="222" customFormat="1" ht="55.5" customHeight="1">
      <c r="B15" s="710" t="s">
        <v>920</v>
      </c>
      <c r="C15" s="711"/>
      <c r="D15" s="711"/>
      <c r="E15" s="711"/>
      <c r="F15" s="711"/>
      <c r="G15" s="711"/>
      <c r="H15" s="711"/>
      <c r="I15" s="711"/>
      <c r="J15" s="711"/>
      <c r="K15" s="711"/>
    </row>
    <row r="16" spans="1:17" ht="32.25" customHeight="1">
      <c r="B16" s="710" t="s">
        <v>921</v>
      </c>
      <c r="C16" s="710"/>
      <c r="D16" s="710"/>
      <c r="E16" s="710"/>
      <c r="F16" s="710"/>
      <c r="G16" s="710"/>
      <c r="H16" s="710"/>
      <c r="I16" s="710"/>
      <c r="J16" s="710"/>
      <c r="K16" s="710"/>
    </row>
    <row r="17" spans="1:11" ht="67.5" customHeight="1">
      <c r="B17" s="710" t="s">
        <v>922</v>
      </c>
      <c r="C17" s="711"/>
      <c r="D17" s="711"/>
      <c r="E17" s="711"/>
      <c r="F17" s="711"/>
      <c r="G17" s="711"/>
      <c r="H17" s="711"/>
      <c r="I17" s="711"/>
      <c r="J17" s="711"/>
      <c r="K17" s="711"/>
    </row>
    <row r="18" spans="1:11" ht="26.25" customHeight="1">
      <c r="B18" s="712" t="s">
        <v>923</v>
      </c>
      <c r="C18" s="713"/>
      <c r="D18" s="713"/>
      <c r="E18" s="713"/>
      <c r="F18" s="713"/>
      <c r="G18" s="713"/>
      <c r="H18" s="713"/>
      <c r="I18" s="713"/>
      <c r="J18" s="713"/>
      <c r="K18" s="713"/>
    </row>
    <row r="19" spans="1:11">
      <c r="C19" s="146"/>
      <c r="D19" s="146"/>
      <c r="E19" s="146"/>
      <c r="F19" s="146"/>
      <c r="G19" s="146"/>
      <c r="H19" s="146"/>
      <c r="I19" s="146"/>
      <c r="J19" s="146"/>
      <c r="K19" s="146"/>
    </row>
    <row r="20" spans="1:11">
      <c r="A20" s="27" t="s">
        <v>892</v>
      </c>
      <c r="B20" s="669"/>
      <c r="C20" s="670"/>
      <c r="D20" s="670"/>
      <c r="E20" s="670"/>
      <c r="F20" s="670"/>
      <c r="G20" s="670"/>
      <c r="H20" s="671"/>
      <c r="I20" s="357" t="s">
        <v>105</v>
      </c>
      <c r="J20" s="357" t="s">
        <v>106</v>
      </c>
      <c r="K20" s="357" t="s">
        <v>193</v>
      </c>
    </row>
    <row r="21" spans="1:11">
      <c r="A21" s="27"/>
      <c r="B21" s="370" t="s">
        <v>681</v>
      </c>
      <c r="C21" s="444" t="s">
        <v>107</v>
      </c>
      <c r="D21" s="444"/>
      <c r="E21" s="444"/>
      <c r="F21" s="444"/>
      <c r="G21" s="444"/>
      <c r="H21" s="445"/>
      <c r="I21" s="420">
        <v>1110</v>
      </c>
      <c r="J21" s="420">
        <v>477</v>
      </c>
      <c r="K21" s="420">
        <v>1587</v>
      </c>
    </row>
    <row r="22" spans="1:11">
      <c r="A22" s="27"/>
      <c r="B22" s="370" t="s">
        <v>682</v>
      </c>
      <c r="C22" s="444" t="s">
        <v>108</v>
      </c>
      <c r="D22" s="444"/>
      <c r="E22" s="444"/>
      <c r="F22" s="444"/>
      <c r="G22" s="444"/>
      <c r="H22" s="445"/>
      <c r="I22" s="420">
        <v>288</v>
      </c>
      <c r="J22" s="420">
        <v>102</v>
      </c>
      <c r="K22" s="420">
        <v>390</v>
      </c>
    </row>
    <row r="23" spans="1:11">
      <c r="A23" s="27"/>
      <c r="B23" s="370" t="s">
        <v>683</v>
      </c>
      <c r="C23" s="444" t="s">
        <v>109</v>
      </c>
      <c r="D23" s="444"/>
      <c r="E23" s="444"/>
      <c r="F23" s="444"/>
      <c r="G23" s="444"/>
      <c r="H23" s="445"/>
      <c r="I23" s="420">
        <v>553</v>
      </c>
      <c r="J23" s="420">
        <v>277</v>
      </c>
      <c r="K23" s="420">
        <v>830</v>
      </c>
    </row>
    <row r="24" spans="1:11">
      <c r="A24" s="27"/>
      <c r="B24" s="370" t="s">
        <v>684</v>
      </c>
      <c r="C24" s="444" t="s">
        <v>110</v>
      </c>
      <c r="D24" s="444"/>
      <c r="E24" s="444"/>
      <c r="F24" s="444"/>
      <c r="G24" s="444"/>
      <c r="H24" s="445"/>
      <c r="I24" s="420">
        <v>557</v>
      </c>
      <c r="J24" s="420">
        <v>200</v>
      </c>
      <c r="K24" s="420">
        <v>757</v>
      </c>
    </row>
    <row r="25" spans="1:11" ht="14.25" customHeight="1">
      <c r="A25" s="27"/>
      <c r="B25" s="370" t="s">
        <v>685</v>
      </c>
      <c r="C25" s="444" t="s">
        <v>111</v>
      </c>
      <c r="D25" s="444"/>
      <c r="E25" s="444"/>
      <c r="F25" s="444"/>
      <c r="G25" s="444"/>
      <c r="H25" s="445"/>
      <c r="I25" s="420">
        <v>47</v>
      </c>
      <c r="J25" s="420">
        <v>16</v>
      </c>
      <c r="K25" s="420">
        <v>63</v>
      </c>
    </row>
    <row r="26" spans="1:11" ht="12" customHeight="1">
      <c r="A26" s="27"/>
      <c r="B26" s="370" t="s">
        <v>686</v>
      </c>
      <c r="C26" s="698" t="s">
        <v>96</v>
      </c>
      <c r="D26" s="698"/>
      <c r="E26" s="698"/>
      <c r="F26" s="698"/>
      <c r="G26" s="698"/>
      <c r="H26" s="699"/>
      <c r="I26" s="420">
        <v>943</v>
      </c>
      <c r="J26" s="420">
        <v>203</v>
      </c>
      <c r="K26" s="420">
        <v>1146</v>
      </c>
    </row>
    <row r="27" spans="1:11" ht="26.25" customHeight="1">
      <c r="A27" s="27"/>
      <c r="B27" s="370" t="s">
        <v>687</v>
      </c>
      <c r="C27" s="444" t="s">
        <v>888</v>
      </c>
      <c r="D27" s="444"/>
      <c r="E27" s="444"/>
      <c r="F27" s="444"/>
      <c r="G27" s="444"/>
      <c r="H27" s="445"/>
      <c r="I27" s="420">
        <v>161</v>
      </c>
      <c r="J27" s="420">
        <v>245</v>
      </c>
      <c r="K27" s="420">
        <v>406</v>
      </c>
    </row>
    <row r="28" spans="1:11">
      <c r="A28" s="27"/>
      <c r="B28" s="370" t="s">
        <v>688</v>
      </c>
      <c r="C28" s="444" t="s">
        <v>889</v>
      </c>
      <c r="D28" s="444"/>
      <c r="E28" s="444"/>
      <c r="F28" s="444"/>
      <c r="G28" s="444"/>
      <c r="H28" s="445"/>
      <c r="I28" s="420">
        <v>6</v>
      </c>
      <c r="J28" s="420">
        <v>22</v>
      </c>
      <c r="K28" s="420">
        <v>28</v>
      </c>
    </row>
    <row r="29" spans="1:11" ht="25.5" customHeight="1">
      <c r="A29" s="27"/>
      <c r="B29" s="370" t="s">
        <v>838</v>
      </c>
      <c r="C29" s="444" t="s">
        <v>891</v>
      </c>
      <c r="D29" s="444"/>
      <c r="E29" s="444"/>
      <c r="F29" s="444"/>
      <c r="G29" s="444"/>
      <c r="H29" s="445"/>
      <c r="I29" s="420">
        <v>0</v>
      </c>
      <c r="J29" s="420">
        <v>7</v>
      </c>
      <c r="K29" s="420">
        <v>7</v>
      </c>
    </row>
    <row r="30" spans="1:11" ht="25.5" customHeight="1">
      <c r="A30" s="27"/>
      <c r="B30" s="370" t="s">
        <v>839</v>
      </c>
      <c r="C30" s="699" t="s">
        <v>890</v>
      </c>
      <c r="D30" s="513"/>
      <c r="E30" s="513"/>
      <c r="F30" s="513"/>
      <c r="G30" s="513"/>
      <c r="H30" s="513"/>
      <c r="I30" s="371"/>
      <c r="J30" s="371"/>
      <c r="K30" s="420"/>
    </row>
    <row r="31" spans="1:11" ht="10.5" customHeight="1"/>
    <row r="32" spans="1:11">
      <c r="A32" s="27" t="s">
        <v>893</v>
      </c>
      <c r="B32" s="547" t="s">
        <v>122</v>
      </c>
      <c r="C32" s="548"/>
      <c r="D32" s="548"/>
      <c r="E32" s="548"/>
      <c r="F32" s="548"/>
      <c r="G32" s="548"/>
      <c r="H32" s="548"/>
      <c r="I32" s="548"/>
      <c r="J32" s="548"/>
      <c r="K32" s="548"/>
    </row>
    <row r="33" spans="1:11" ht="54.75" customHeight="1">
      <c r="B33" s="441" t="s">
        <v>1091</v>
      </c>
      <c r="C33" s="441"/>
      <c r="D33" s="441"/>
      <c r="E33" s="441"/>
      <c r="F33" s="441"/>
      <c r="G33" s="441"/>
      <c r="H33" s="441"/>
      <c r="I33" s="441"/>
      <c r="J33" s="441"/>
      <c r="K33" s="441"/>
    </row>
    <row r="34" spans="1:11" ht="12.75" customHeight="1">
      <c r="B34" s="703" t="s">
        <v>924</v>
      </c>
      <c r="C34" s="703"/>
      <c r="D34" s="703"/>
      <c r="E34" s="703"/>
      <c r="F34" s="703"/>
      <c r="G34" s="703"/>
      <c r="H34" s="703"/>
      <c r="I34" s="703"/>
      <c r="J34" s="703"/>
      <c r="K34" s="703"/>
    </row>
    <row r="35" spans="1:11" ht="11.25" customHeight="1">
      <c r="B35" s="16"/>
      <c r="C35" s="16"/>
      <c r="D35" s="16"/>
      <c r="E35" s="16"/>
      <c r="F35" s="16"/>
      <c r="G35" s="16"/>
      <c r="H35" s="16"/>
      <c r="I35" s="16"/>
      <c r="J35" s="16"/>
      <c r="K35" s="16"/>
    </row>
    <row r="36" spans="1:11" s="356" customFormat="1">
      <c r="A36" s="359"/>
      <c r="B36" s="695" t="s">
        <v>1132</v>
      </c>
      <c r="C36" s="695"/>
      <c r="D36" s="695"/>
      <c r="E36" s="695"/>
      <c r="F36" s="695"/>
      <c r="G36" s="277">
        <v>20</v>
      </c>
      <c r="H36" s="372" t="s">
        <v>135</v>
      </c>
      <c r="I36" s="373" t="s">
        <v>583</v>
      </c>
      <c r="J36" s="374">
        <v>25751</v>
      </c>
      <c r="K36" s="373" t="s">
        <v>584</v>
      </c>
    </row>
    <row r="37" spans="1:11" s="356" customFormat="1">
      <c r="I37" s="375" t="s">
        <v>585</v>
      </c>
      <c r="J37" s="374">
        <v>1269</v>
      </c>
      <c r="K37" s="373" t="s">
        <v>136</v>
      </c>
    </row>
    <row r="38" spans="1:11" ht="16.5" customHeight="1">
      <c r="A38" s="359" t="s">
        <v>897</v>
      </c>
      <c r="B38" s="547" t="s">
        <v>112</v>
      </c>
      <c r="C38" s="548"/>
      <c r="D38" s="548"/>
      <c r="E38" s="548"/>
      <c r="F38" s="548"/>
      <c r="G38" s="548"/>
      <c r="H38" s="548"/>
      <c r="I38" s="548"/>
      <c r="J38" s="548"/>
      <c r="K38" s="548"/>
    </row>
    <row r="39" spans="1:11" ht="27" customHeight="1">
      <c r="A39" s="27"/>
      <c r="B39" s="441" t="s">
        <v>1092</v>
      </c>
      <c r="C39" s="441"/>
      <c r="D39" s="441"/>
      <c r="E39" s="441"/>
      <c r="F39" s="441"/>
      <c r="G39" s="441"/>
      <c r="H39" s="441"/>
      <c r="I39" s="441"/>
      <c r="J39" s="441"/>
      <c r="K39" s="441"/>
    </row>
    <row r="40" spans="1:11" ht="27" customHeight="1">
      <c r="A40" s="27"/>
      <c r="B40" s="457" t="s">
        <v>894</v>
      </c>
      <c r="C40" s="441"/>
      <c r="D40" s="441"/>
      <c r="E40" s="441"/>
      <c r="F40" s="441"/>
      <c r="G40" s="441"/>
      <c r="H40" s="441"/>
      <c r="I40" s="441"/>
      <c r="J40" s="441"/>
      <c r="K40" s="441"/>
    </row>
    <row r="41" spans="1:11" ht="123.75" customHeight="1">
      <c r="A41" s="27"/>
      <c r="B41" s="702" t="s">
        <v>895</v>
      </c>
      <c r="C41" s="441"/>
      <c r="D41" s="441"/>
      <c r="E41" s="441"/>
      <c r="F41" s="441"/>
      <c r="G41" s="441"/>
      <c r="H41" s="441"/>
      <c r="I41" s="441"/>
      <c r="J41" s="441"/>
      <c r="K41" s="441"/>
    </row>
    <row r="42" spans="1:11" ht="93.75" customHeight="1">
      <c r="A42" s="27"/>
      <c r="B42" s="702" t="s">
        <v>896</v>
      </c>
      <c r="C42" s="441"/>
      <c r="D42" s="441"/>
      <c r="E42" s="441"/>
      <c r="F42" s="441"/>
      <c r="G42" s="441"/>
      <c r="H42" s="441"/>
      <c r="I42" s="441"/>
      <c r="J42" s="441"/>
      <c r="K42" s="441"/>
    </row>
    <row r="43" spans="1:11" ht="54" customHeight="1">
      <c r="A43" s="27"/>
      <c r="B43" s="441" t="s">
        <v>1130</v>
      </c>
      <c r="C43" s="441"/>
      <c r="D43" s="441"/>
      <c r="E43" s="441"/>
      <c r="F43" s="441"/>
      <c r="G43" s="441"/>
      <c r="H43" s="441"/>
      <c r="I43" s="441"/>
      <c r="J43" s="441"/>
      <c r="K43" s="441"/>
    </row>
    <row r="44" spans="1:11">
      <c r="A44" s="27"/>
      <c r="B44" s="376"/>
      <c r="C44" s="376"/>
      <c r="D44" s="376"/>
      <c r="E44" s="376"/>
      <c r="F44" s="376"/>
      <c r="G44" s="376"/>
      <c r="H44" s="376"/>
      <c r="I44" s="376"/>
      <c r="J44" s="376"/>
      <c r="K44" s="376"/>
    </row>
    <row r="45" spans="1:11">
      <c r="A45" s="27"/>
      <c r="B45" s="696" t="s">
        <v>307</v>
      </c>
      <c r="C45" s="697"/>
      <c r="D45" s="697"/>
      <c r="E45" s="697"/>
      <c r="F45" s="697"/>
      <c r="G45" s="697"/>
      <c r="H45" s="697"/>
      <c r="I45" s="697"/>
      <c r="J45" s="697"/>
      <c r="K45" s="697"/>
    </row>
    <row r="46" spans="1:11"/>
    <row r="47" spans="1:11">
      <c r="A47" s="27"/>
      <c r="B47" s="694" t="s">
        <v>308</v>
      </c>
      <c r="C47" s="694"/>
      <c r="D47" s="694"/>
      <c r="E47" s="694"/>
      <c r="F47" s="694"/>
      <c r="G47" s="694"/>
      <c r="H47" s="694"/>
      <c r="I47" s="694"/>
      <c r="J47" s="694"/>
      <c r="K47" s="694"/>
    </row>
    <row r="48" spans="1:11" ht="12.75" customHeight="1">
      <c r="A48" s="27"/>
      <c r="B48" s="700"/>
      <c r="C48" s="701"/>
      <c r="D48" s="377" t="s">
        <v>114</v>
      </c>
      <c r="E48" s="377" t="s">
        <v>115</v>
      </c>
      <c r="F48" s="377" t="s">
        <v>116</v>
      </c>
      <c r="G48" s="377" t="s">
        <v>117</v>
      </c>
      <c r="H48" s="377" t="s">
        <v>118</v>
      </c>
      <c r="I48" s="377" t="s">
        <v>119</v>
      </c>
      <c r="J48" s="377" t="s">
        <v>120</v>
      </c>
      <c r="K48" s="377" t="s">
        <v>193</v>
      </c>
    </row>
    <row r="49" spans="1:11" ht="26.25" customHeight="1">
      <c r="A49" s="27"/>
      <c r="B49" s="704" t="s">
        <v>113</v>
      </c>
      <c r="C49" s="705"/>
      <c r="D49" s="42">
        <v>198</v>
      </c>
      <c r="E49" s="42">
        <v>459</v>
      </c>
      <c r="F49" s="42">
        <v>606</v>
      </c>
      <c r="G49" s="42">
        <v>380</v>
      </c>
      <c r="H49" s="42">
        <v>215</v>
      </c>
      <c r="I49" s="42">
        <v>440</v>
      </c>
      <c r="J49" s="42">
        <v>214</v>
      </c>
      <c r="K49" s="42">
        <f>SUM(D49:J49)</f>
        <v>2512</v>
      </c>
    </row>
    <row r="50" spans="1:11">
      <c r="B50" s="706"/>
      <c r="C50" s="706"/>
    </row>
    <row r="51" spans="1:11" ht="12.75" customHeight="1">
      <c r="A51" s="27"/>
      <c r="B51" s="700"/>
      <c r="C51" s="701"/>
      <c r="D51" s="377" t="s">
        <v>114</v>
      </c>
      <c r="E51" s="377" t="s">
        <v>115</v>
      </c>
      <c r="F51" s="377" t="s">
        <v>116</v>
      </c>
      <c r="G51" s="377" t="s">
        <v>117</v>
      </c>
      <c r="H51" s="377" t="s">
        <v>118</v>
      </c>
      <c r="I51" s="377" t="s">
        <v>119</v>
      </c>
      <c r="J51" s="377" t="s">
        <v>120</v>
      </c>
      <c r="K51" s="377" t="s">
        <v>193</v>
      </c>
    </row>
    <row r="52" spans="1:11" ht="26.25" customHeight="1">
      <c r="A52" s="27"/>
      <c r="B52" s="700" t="s">
        <v>121</v>
      </c>
      <c r="C52" s="701"/>
      <c r="D52" s="42">
        <v>27</v>
      </c>
      <c r="E52" s="42">
        <v>65</v>
      </c>
      <c r="F52" s="42">
        <v>115</v>
      </c>
      <c r="G52" s="42">
        <v>72</v>
      </c>
      <c r="H52" s="42">
        <v>18</v>
      </c>
      <c r="I52" s="42">
        <v>5</v>
      </c>
      <c r="J52" s="42">
        <v>5</v>
      </c>
      <c r="K52" s="42">
        <f>SUM(D52:J52)</f>
        <v>307</v>
      </c>
    </row>
    <row r="53" spans="1:11"/>
    <row r="54" spans="1:11"/>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A16" zoomScale="80" zoomScaleNormal="100" zoomScalePageLayoutView="80" workbookViewId="0">
      <selection activeCell="E8" sqref="E8"/>
    </sheetView>
  </sheetViews>
  <sheetFormatPr defaultColWidth="0" defaultRowHeight="12.75" zeroHeight="1"/>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c r="A1" s="717" t="s">
        <v>898</v>
      </c>
      <c r="B1" s="717"/>
      <c r="C1" s="717"/>
      <c r="D1" s="717"/>
      <c r="E1" s="717"/>
      <c r="F1" s="717"/>
    </row>
    <row r="2" spans="1:6"/>
    <row r="3" spans="1:6">
      <c r="A3" s="271" t="s">
        <v>398</v>
      </c>
      <c r="B3" s="359" t="s">
        <v>1093</v>
      </c>
    </row>
    <row r="4" spans="1:6" s="356" customFormat="1" ht="72" customHeight="1">
      <c r="A4" s="264"/>
      <c r="B4" s="640" t="s">
        <v>327</v>
      </c>
      <c r="C4" s="640"/>
      <c r="D4" s="640"/>
      <c r="E4" s="640"/>
      <c r="F4" s="640"/>
    </row>
    <row r="5" spans="1:6" ht="39" customHeight="1" thickBot="1">
      <c r="A5" s="271"/>
      <c r="B5" s="200" t="s">
        <v>399</v>
      </c>
      <c r="C5" s="200" t="s">
        <v>400</v>
      </c>
      <c r="D5" s="200" t="s">
        <v>161</v>
      </c>
      <c r="E5" s="200" t="s">
        <v>401</v>
      </c>
      <c r="F5" s="404" t="s">
        <v>1131</v>
      </c>
    </row>
    <row r="6" spans="1:6" ht="13.5" thickBot="1">
      <c r="A6" s="271"/>
      <c r="B6" s="378" t="s">
        <v>402</v>
      </c>
      <c r="C6" s="416"/>
      <c r="D6" s="416"/>
      <c r="E6" s="416"/>
      <c r="F6" s="379" t="s">
        <v>925</v>
      </c>
    </row>
    <row r="7" spans="1:6" ht="13.5" thickBot="1">
      <c r="A7" s="271"/>
      <c r="B7" s="380" t="s">
        <v>631</v>
      </c>
      <c r="C7" s="417"/>
      <c r="D7" s="417"/>
      <c r="E7" s="417"/>
      <c r="F7" s="381" t="s">
        <v>926</v>
      </c>
    </row>
    <row r="8" spans="1:6" ht="13.5" thickBot="1">
      <c r="A8" s="271"/>
      <c r="B8" s="382" t="s">
        <v>403</v>
      </c>
      <c r="C8" s="417"/>
      <c r="D8" s="417"/>
      <c r="E8" s="431">
        <v>8.9608552114447404E-3</v>
      </c>
      <c r="F8" s="381" t="s">
        <v>927</v>
      </c>
    </row>
    <row r="9" spans="1:6" ht="13.5" thickBot="1">
      <c r="A9" s="271"/>
      <c r="B9" s="380" t="s">
        <v>632</v>
      </c>
      <c r="C9" s="417"/>
      <c r="D9" s="417"/>
      <c r="E9" s="433">
        <v>6.7599434051249796E-3</v>
      </c>
      <c r="F9" s="383" t="s">
        <v>928</v>
      </c>
    </row>
    <row r="10" spans="1:6" ht="13.5" thickBot="1">
      <c r="A10" s="271"/>
      <c r="B10" s="384" t="s">
        <v>505</v>
      </c>
      <c r="C10" s="417"/>
      <c r="D10" s="417"/>
      <c r="E10" s="433">
        <v>4.7319603835874899E-2</v>
      </c>
      <c r="F10" s="383" t="s">
        <v>929</v>
      </c>
    </row>
    <row r="11" spans="1:6" ht="13.5" thickBot="1">
      <c r="A11" s="271"/>
      <c r="B11" s="384" t="s">
        <v>461</v>
      </c>
      <c r="C11" s="417"/>
      <c r="D11" s="417"/>
      <c r="E11" s="434"/>
      <c r="F11" s="385">
        <v>10</v>
      </c>
    </row>
    <row r="12" spans="1:6" ht="13.5" thickBot="1">
      <c r="A12" s="271"/>
      <c r="B12" s="384" t="s">
        <v>406</v>
      </c>
      <c r="C12" s="417"/>
      <c r="D12" s="417"/>
      <c r="E12" s="433">
        <v>0.11507624587329</v>
      </c>
      <c r="F12" s="385">
        <v>11</v>
      </c>
    </row>
    <row r="13" spans="1:6" ht="13.5" thickBot="1">
      <c r="A13" s="271"/>
      <c r="B13" s="384" t="s">
        <v>462</v>
      </c>
      <c r="C13" s="417"/>
      <c r="D13" s="417"/>
      <c r="E13" s="434"/>
      <c r="F13" s="385">
        <v>12</v>
      </c>
    </row>
    <row r="14" spans="1:6" ht="13.5" thickBot="1">
      <c r="A14" s="271"/>
      <c r="B14" s="384" t="s">
        <v>407</v>
      </c>
      <c r="C14" s="417"/>
      <c r="D14" s="417"/>
      <c r="E14" s="433">
        <v>2.593931771734E-2</v>
      </c>
      <c r="F14" s="385">
        <v>13</v>
      </c>
    </row>
    <row r="15" spans="1:6" ht="13.5" thickBot="1">
      <c r="A15" s="271"/>
      <c r="B15" s="384" t="s">
        <v>463</v>
      </c>
      <c r="C15" s="417"/>
      <c r="D15" s="417"/>
      <c r="E15" s="433">
        <v>8.2534192736991002E-2</v>
      </c>
      <c r="F15" s="385">
        <v>14</v>
      </c>
    </row>
    <row r="16" spans="1:6" ht="13.5" thickBot="1">
      <c r="A16" s="271"/>
      <c r="B16" s="384" t="s">
        <v>464</v>
      </c>
      <c r="C16" s="417"/>
      <c r="D16" s="417"/>
      <c r="E16" s="433">
        <v>3.1441597233139398E-2</v>
      </c>
      <c r="F16" s="385">
        <v>15</v>
      </c>
    </row>
    <row r="17" spans="1:6" ht="13.5" thickBot="1">
      <c r="A17" s="271"/>
      <c r="B17" s="380" t="s">
        <v>633</v>
      </c>
      <c r="C17" s="417"/>
      <c r="D17" s="417"/>
      <c r="E17" s="433">
        <v>2.2795157994026101E-2</v>
      </c>
      <c r="F17" s="385">
        <v>16</v>
      </c>
    </row>
    <row r="18" spans="1:6" ht="13.5" thickBot="1">
      <c r="A18" s="271"/>
      <c r="B18" s="384" t="s">
        <v>465</v>
      </c>
      <c r="C18" s="417"/>
      <c r="D18" s="417"/>
      <c r="E18" s="434"/>
      <c r="F18" s="385">
        <v>19</v>
      </c>
    </row>
    <row r="19" spans="1:6" ht="13.5" thickBot="1">
      <c r="A19" s="271"/>
      <c r="B19" s="384" t="s">
        <v>594</v>
      </c>
      <c r="C19" s="417"/>
      <c r="D19" s="417"/>
      <c r="E19" s="434"/>
      <c r="F19" s="385">
        <v>22</v>
      </c>
    </row>
    <row r="20" spans="1:6" ht="13.5" thickBot="1">
      <c r="A20" s="271"/>
      <c r="B20" s="384" t="s">
        <v>604</v>
      </c>
      <c r="C20" s="417"/>
      <c r="D20" s="417"/>
      <c r="E20" s="433">
        <v>2.3266781952523199E-2</v>
      </c>
      <c r="F20" s="385">
        <v>23</v>
      </c>
    </row>
    <row r="21" spans="1:6" ht="13.5" thickBot="1">
      <c r="A21" s="271"/>
      <c r="B21" s="384" t="s">
        <v>595</v>
      </c>
      <c r="C21" s="417"/>
      <c r="D21" s="417"/>
      <c r="E21" s="434"/>
      <c r="F21" s="385">
        <v>24</v>
      </c>
    </row>
    <row r="22" spans="1:6" ht="13.5" thickBot="1">
      <c r="A22" s="271"/>
      <c r="B22" s="384" t="s">
        <v>596</v>
      </c>
      <c r="C22" s="417"/>
      <c r="D22" s="417"/>
      <c r="E22" s="434"/>
      <c r="F22" s="385">
        <v>25</v>
      </c>
    </row>
    <row r="23" spans="1:6" ht="13.5" thickBot="1">
      <c r="A23" s="271"/>
      <c r="B23" s="384" t="s">
        <v>404</v>
      </c>
      <c r="C23" s="417"/>
      <c r="D23" s="417"/>
      <c r="E23" s="433">
        <v>5.2350259393177202E-2</v>
      </c>
      <c r="F23" s="385">
        <v>26</v>
      </c>
    </row>
    <row r="24" spans="1:6" ht="13.5" thickBot="1">
      <c r="A24" s="271"/>
      <c r="B24" s="384" t="s">
        <v>98</v>
      </c>
      <c r="C24" s="417"/>
      <c r="D24" s="417"/>
      <c r="E24" s="433">
        <v>1.33626788240843E-2</v>
      </c>
      <c r="F24" s="385">
        <v>27</v>
      </c>
    </row>
    <row r="25" spans="1:6" ht="13.5" thickBot="1">
      <c r="A25" s="271"/>
      <c r="B25" s="384" t="s">
        <v>99</v>
      </c>
      <c r="C25" s="417"/>
      <c r="D25" s="417"/>
      <c r="E25" s="434"/>
      <c r="F25" s="385" t="s">
        <v>100</v>
      </c>
    </row>
    <row r="26" spans="1:6" ht="13.5" thickBot="1">
      <c r="A26" s="271"/>
      <c r="B26" s="384" t="s">
        <v>408</v>
      </c>
      <c r="C26" s="417"/>
      <c r="D26" s="417"/>
      <c r="E26" s="433">
        <v>8.9608552114447404E-3</v>
      </c>
      <c r="F26" s="385">
        <v>30</v>
      </c>
    </row>
    <row r="27" spans="1:6" ht="13.5" thickBot="1">
      <c r="A27" s="271"/>
      <c r="B27" s="384" t="s">
        <v>254</v>
      </c>
      <c r="C27" s="417"/>
      <c r="D27" s="417"/>
      <c r="E27" s="433">
        <v>1.9493790284546501E-2</v>
      </c>
      <c r="F27" s="385">
        <v>31</v>
      </c>
    </row>
    <row r="28" spans="1:6" ht="13.5" thickBot="1">
      <c r="A28" s="271"/>
      <c r="B28" s="384" t="s">
        <v>466</v>
      </c>
      <c r="C28" s="417"/>
      <c r="D28" s="417"/>
      <c r="E28" s="433">
        <v>8.6464392391133495E-3</v>
      </c>
      <c r="F28" s="385">
        <v>38</v>
      </c>
    </row>
    <row r="29" spans="1:6" ht="13.5" thickBot="1">
      <c r="A29" s="271"/>
      <c r="B29" s="384" t="s">
        <v>467</v>
      </c>
      <c r="C29" s="417"/>
      <c r="D29" s="417"/>
      <c r="E29" s="434"/>
      <c r="F29" s="385">
        <v>39</v>
      </c>
    </row>
    <row r="30" spans="1:6" ht="13.5" thickBot="1">
      <c r="A30" s="271"/>
      <c r="B30" s="384" t="s">
        <v>255</v>
      </c>
      <c r="C30" s="417"/>
      <c r="D30" s="417"/>
      <c r="E30" s="433">
        <v>2.2323534035528999E-2</v>
      </c>
      <c r="F30" s="385">
        <v>40</v>
      </c>
    </row>
    <row r="31" spans="1:6" ht="13.5" thickBot="1">
      <c r="A31" s="271"/>
      <c r="B31" s="384" t="s">
        <v>468</v>
      </c>
      <c r="C31" s="417"/>
      <c r="D31" s="417"/>
      <c r="E31" s="434"/>
      <c r="F31" s="385">
        <v>41</v>
      </c>
    </row>
    <row r="32" spans="1:6" ht="13.5" thickBot="1">
      <c r="A32" s="271"/>
      <c r="B32" s="384" t="s">
        <v>256</v>
      </c>
      <c r="C32" s="417"/>
      <c r="D32" s="417"/>
      <c r="E32" s="433">
        <v>5.84813708536394E-2</v>
      </c>
      <c r="F32" s="385">
        <v>42</v>
      </c>
    </row>
    <row r="33" spans="1:6" ht="26.25" thickBot="1">
      <c r="A33" s="271"/>
      <c r="B33" s="386" t="s">
        <v>101</v>
      </c>
      <c r="C33" s="417"/>
      <c r="D33" s="417"/>
      <c r="E33" s="433">
        <v>3.9930828486087103E-2</v>
      </c>
      <c r="F33" s="385">
        <v>43</v>
      </c>
    </row>
    <row r="34" spans="1:6" ht="13.5" thickBot="1">
      <c r="A34" s="271"/>
      <c r="B34" s="384" t="s">
        <v>469</v>
      </c>
      <c r="C34" s="417"/>
      <c r="D34" s="417"/>
      <c r="E34" s="433">
        <v>9.9041031284389305E-3</v>
      </c>
      <c r="F34" s="385">
        <v>44</v>
      </c>
    </row>
    <row r="35" spans="1:6" ht="13.5" thickBot="1">
      <c r="A35" s="271"/>
      <c r="B35" s="384" t="s">
        <v>470</v>
      </c>
      <c r="C35" s="417"/>
      <c r="D35" s="417"/>
      <c r="E35" s="433">
        <v>6.6341770161924205E-2</v>
      </c>
      <c r="F35" s="385">
        <v>45</v>
      </c>
    </row>
    <row r="36" spans="1:6" ht="13.5" thickBot="1">
      <c r="A36" s="271"/>
      <c r="B36" s="384" t="s">
        <v>471</v>
      </c>
      <c r="C36" s="417"/>
      <c r="D36" s="417"/>
      <c r="E36" s="434"/>
      <c r="F36" s="385">
        <v>46</v>
      </c>
    </row>
    <row r="37" spans="1:6" ht="13.5" thickBot="1">
      <c r="A37" s="271"/>
      <c r="B37" s="384" t="s">
        <v>472</v>
      </c>
      <c r="C37" s="417"/>
      <c r="D37" s="417"/>
      <c r="E37" s="434"/>
      <c r="F37" s="385">
        <v>47</v>
      </c>
    </row>
    <row r="38" spans="1:6" ht="13.5" thickBot="1">
      <c r="A38" s="271"/>
      <c r="B38" s="384" t="s">
        <v>473</v>
      </c>
      <c r="C38" s="417"/>
      <c r="D38" s="417"/>
      <c r="E38" s="434"/>
      <c r="F38" s="385">
        <v>48</v>
      </c>
    </row>
    <row r="39" spans="1:6" ht="13.5" thickBot="1">
      <c r="A39" s="271"/>
      <c r="B39" s="384" t="s">
        <v>474</v>
      </c>
      <c r="C39" s="417"/>
      <c r="D39" s="417"/>
      <c r="E39" s="434"/>
      <c r="F39" s="385">
        <v>49</v>
      </c>
    </row>
    <row r="40" spans="1:6" ht="13.5" thickBot="1">
      <c r="A40" s="271"/>
      <c r="B40" s="384" t="s">
        <v>257</v>
      </c>
      <c r="C40" s="417"/>
      <c r="D40" s="417"/>
      <c r="E40" s="433">
        <v>2.2795157994026101E-2</v>
      </c>
      <c r="F40" s="385">
        <v>50</v>
      </c>
    </row>
    <row r="41" spans="1:6" ht="13.5" thickBot="1">
      <c r="A41" s="271"/>
      <c r="B41" s="384" t="s">
        <v>634</v>
      </c>
      <c r="C41" s="417"/>
      <c r="D41" s="417"/>
      <c r="E41" s="433">
        <v>0.11947806948593</v>
      </c>
      <c r="F41" s="385">
        <v>51</v>
      </c>
    </row>
    <row r="42" spans="1:6" ht="13.5" thickBot="1">
      <c r="A42" s="271"/>
      <c r="B42" s="384" t="s">
        <v>405</v>
      </c>
      <c r="C42" s="417"/>
      <c r="D42" s="417"/>
      <c r="E42" s="433">
        <v>0.17402924068542699</v>
      </c>
      <c r="F42" s="385">
        <v>52</v>
      </c>
    </row>
    <row r="43" spans="1:6" ht="13.5" thickBot="1">
      <c r="A43" s="271"/>
      <c r="B43" s="384" t="s">
        <v>609</v>
      </c>
      <c r="C43" s="417"/>
      <c r="D43" s="417"/>
      <c r="E43" s="433">
        <v>1.9808206256877899E-2</v>
      </c>
      <c r="F43" s="385">
        <v>54</v>
      </c>
    </row>
    <row r="44" spans="1:6">
      <c r="A44" s="271"/>
      <c r="B44" s="387" t="s">
        <v>258</v>
      </c>
      <c r="C44" s="418"/>
      <c r="D44" s="418"/>
      <c r="E44" s="418"/>
      <c r="F44" s="432"/>
    </row>
    <row r="45" spans="1:6">
      <c r="A45" s="271"/>
      <c r="B45" s="252" t="s">
        <v>559</v>
      </c>
      <c r="C45" s="388">
        <f>SUM(C6:C44)</f>
        <v>0</v>
      </c>
      <c r="D45" s="388">
        <f>SUM(D6:D44)</f>
        <v>0</v>
      </c>
      <c r="E45" s="388">
        <f>SUM(E6:E44)</f>
        <v>1</v>
      </c>
      <c r="F45" s="136"/>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7" sqref="A7"/>
    </sheetView>
  </sheetViews>
  <sheetFormatPr defaultColWidth="0" defaultRowHeight="12.75" zeroHeight="1"/>
  <cols>
    <col min="1" max="1" width="88.7109375" style="401" customWidth="1"/>
    <col min="2" max="2" width="0.7109375" style="390" customWidth="1"/>
    <col min="3" max="16384" width="0" style="390" hidden="1"/>
  </cols>
  <sheetData>
    <row r="1" spans="1:1" ht="18">
      <c r="A1" s="389" t="s">
        <v>317</v>
      </c>
    </row>
    <row r="2" spans="1:1">
      <c r="A2" s="391" t="s">
        <v>930</v>
      </c>
    </row>
    <row r="3" spans="1:1">
      <c r="A3" s="392"/>
    </row>
    <row r="4" spans="1:1" ht="24">
      <c r="A4" s="391" t="s">
        <v>931</v>
      </c>
    </row>
    <row r="5" spans="1:1">
      <c r="A5" s="392"/>
    </row>
    <row r="6" spans="1:1" ht="24">
      <c r="A6" s="393" t="s">
        <v>932</v>
      </c>
    </row>
    <row r="7" spans="1:1" ht="24">
      <c r="A7" s="393" t="s">
        <v>933</v>
      </c>
    </row>
    <row r="8" spans="1:1">
      <c r="A8" s="393" t="s">
        <v>934</v>
      </c>
    </row>
    <row r="9" spans="1:1">
      <c r="A9" s="393"/>
    </row>
    <row r="10" spans="1:1" ht="24">
      <c r="A10" s="393" t="s">
        <v>935</v>
      </c>
    </row>
    <row r="11" spans="1:1" ht="24">
      <c r="A11" s="393" t="s">
        <v>936</v>
      </c>
    </row>
    <row r="12" spans="1:1" ht="36">
      <c r="A12" s="393" t="s">
        <v>937</v>
      </c>
    </row>
    <row r="13" spans="1:1" ht="36">
      <c r="A13" s="393" t="s">
        <v>938</v>
      </c>
    </row>
    <row r="14" spans="1:1" ht="36">
      <c r="A14" s="393" t="s">
        <v>939</v>
      </c>
    </row>
    <row r="15" spans="1:1" ht="24">
      <c r="A15" s="393" t="s">
        <v>940</v>
      </c>
    </row>
    <row r="16" spans="1:1" ht="72">
      <c r="A16" s="393" t="s">
        <v>941</v>
      </c>
    </row>
    <row r="17" spans="1:1">
      <c r="A17" s="393" t="s">
        <v>942</v>
      </c>
    </row>
    <row r="18" spans="1:1">
      <c r="A18" s="393" t="s">
        <v>943</v>
      </c>
    </row>
    <row r="19" spans="1:1" ht="24">
      <c r="A19" s="393" t="s">
        <v>944</v>
      </c>
    </row>
    <row r="20" spans="1:1">
      <c r="A20" s="393" t="s">
        <v>945</v>
      </c>
    </row>
    <row r="21" spans="1:1" ht="24">
      <c r="A21" s="394" t="s">
        <v>946</v>
      </c>
    </row>
    <row r="22" spans="1:1">
      <c r="A22" s="395"/>
    </row>
    <row r="23" spans="1:1" ht="48">
      <c r="A23" s="393" t="s">
        <v>947</v>
      </c>
    </row>
    <row r="24" spans="1:1">
      <c r="A24" s="393" t="s">
        <v>948</v>
      </c>
    </row>
    <row r="25" spans="1:1">
      <c r="A25" s="393" t="s">
        <v>949</v>
      </c>
    </row>
    <row r="26" spans="1:1" ht="24">
      <c r="A26" s="393" t="s">
        <v>950</v>
      </c>
    </row>
    <row r="27" spans="1:1" ht="24">
      <c r="A27" s="393" t="s">
        <v>951</v>
      </c>
    </row>
    <row r="28" spans="1:1" ht="24">
      <c r="A28" s="393" t="s">
        <v>952</v>
      </c>
    </row>
    <row r="29" spans="1:1" ht="24">
      <c r="A29" s="393" t="s">
        <v>953</v>
      </c>
    </row>
    <row r="30" spans="1:1" ht="24">
      <c r="A30" s="393" t="s">
        <v>954</v>
      </c>
    </row>
    <row r="31" spans="1:1" ht="24">
      <c r="A31" s="393" t="s">
        <v>955</v>
      </c>
    </row>
    <row r="32" spans="1:1" ht="36">
      <c r="A32" s="393" t="s">
        <v>956</v>
      </c>
    </row>
    <row r="33" spans="1:1" ht="24">
      <c r="A33" s="393" t="s">
        <v>957</v>
      </c>
    </row>
    <row r="34" spans="1:1" ht="24">
      <c r="A34" s="393" t="s">
        <v>958</v>
      </c>
    </row>
    <row r="35" spans="1:1" ht="24">
      <c r="A35" s="393" t="s">
        <v>959</v>
      </c>
    </row>
    <row r="36" spans="1:1" ht="24">
      <c r="A36" s="393" t="s">
        <v>960</v>
      </c>
    </row>
    <row r="37" spans="1:1" ht="24">
      <c r="A37" s="393" t="s">
        <v>961</v>
      </c>
    </row>
    <row r="38" spans="1:1" ht="36">
      <c r="A38" s="393" t="s">
        <v>962</v>
      </c>
    </row>
    <row r="39" spans="1:1" ht="24">
      <c r="A39" s="393" t="s">
        <v>963</v>
      </c>
    </row>
    <row r="40" spans="1:1" ht="24">
      <c r="A40" s="393" t="s">
        <v>964</v>
      </c>
    </row>
    <row r="41" spans="1:1" ht="24">
      <c r="A41" s="393" t="s">
        <v>965</v>
      </c>
    </row>
    <row r="42" spans="1:1" ht="36">
      <c r="A42" s="393" t="s">
        <v>966</v>
      </c>
    </row>
    <row r="43" spans="1:1" ht="48">
      <c r="A43" s="393" t="s">
        <v>967</v>
      </c>
    </row>
    <row r="44" spans="1:1">
      <c r="A44" s="393" t="s">
        <v>968</v>
      </c>
    </row>
    <row r="45" spans="1:1" ht="24">
      <c r="A45" s="393" t="s">
        <v>969</v>
      </c>
    </row>
    <row r="46" spans="1:1" ht="48">
      <c r="A46" s="394" t="s">
        <v>970</v>
      </c>
    </row>
    <row r="47" spans="1:1" ht="84">
      <c r="A47" s="394" t="s">
        <v>971</v>
      </c>
    </row>
    <row r="48" spans="1:1" ht="24">
      <c r="A48" s="394" t="s">
        <v>972</v>
      </c>
    </row>
    <row r="49" spans="1:1">
      <c r="A49" s="393" t="s">
        <v>973</v>
      </c>
    </row>
    <row r="50" spans="1:1" ht="24">
      <c r="A50" s="393" t="s">
        <v>974</v>
      </c>
    </row>
    <row r="51" spans="1:1" ht="36">
      <c r="A51" s="393" t="s">
        <v>975</v>
      </c>
    </row>
    <row r="52" spans="1:1" ht="24">
      <c r="A52" s="393" t="s">
        <v>976</v>
      </c>
    </row>
    <row r="53" spans="1:1" ht="60">
      <c r="A53" s="393" t="s">
        <v>977</v>
      </c>
    </row>
    <row r="54" spans="1:1" ht="24">
      <c r="A54" s="393" t="s">
        <v>978</v>
      </c>
    </row>
    <row r="55" spans="1:1" ht="36">
      <c r="A55" s="393" t="s">
        <v>979</v>
      </c>
    </row>
    <row r="56" spans="1:1" ht="36">
      <c r="A56" s="393" t="s">
        <v>980</v>
      </c>
    </row>
    <row r="57" spans="1:1" ht="36">
      <c r="A57" s="393" t="s">
        <v>981</v>
      </c>
    </row>
    <row r="58" spans="1:1" ht="36">
      <c r="A58" s="393" t="s">
        <v>982</v>
      </c>
    </row>
    <row r="59" spans="1:1" ht="36">
      <c r="A59" s="393" t="s">
        <v>983</v>
      </c>
    </row>
    <row r="60" spans="1:1" ht="24">
      <c r="A60" s="393" t="s">
        <v>984</v>
      </c>
    </row>
    <row r="61" spans="1:1">
      <c r="A61" s="393" t="s">
        <v>985</v>
      </c>
    </row>
    <row r="62" spans="1:1" ht="24">
      <c r="A62" s="393" t="s">
        <v>986</v>
      </c>
    </row>
    <row r="63" spans="1:1" ht="24">
      <c r="A63" s="393" t="s">
        <v>987</v>
      </c>
    </row>
    <row r="64" spans="1:1" ht="24">
      <c r="A64" s="393" t="s">
        <v>988</v>
      </c>
    </row>
    <row r="65" spans="1:1" ht="48">
      <c r="A65" s="393" t="s">
        <v>989</v>
      </c>
    </row>
    <row r="66" spans="1:1">
      <c r="A66" s="393" t="s">
        <v>990</v>
      </c>
    </row>
    <row r="67" spans="1:1">
      <c r="A67" s="393" t="s">
        <v>991</v>
      </c>
    </row>
    <row r="68" spans="1:1" ht="36">
      <c r="A68" s="393" t="s">
        <v>992</v>
      </c>
    </row>
    <row r="69" spans="1:1" ht="24">
      <c r="A69" s="393" t="s">
        <v>993</v>
      </c>
    </row>
    <row r="70" spans="1:1" ht="24">
      <c r="A70" s="393" t="s">
        <v>994</v>
      </c>
    </row>
    <row r="71" spans="1:1" ht="24">
      <c r="A71" s="393" t="s">
        <v>995</v>
      </c>
    </row>
    <row r="72" spans="1:1" ht="24">
      <c r="A72" s="393" t="s">
        <v>996</v>
      </c>
    </row>
    <row r="73" spans="1:1">
      <c r="A73" s="393" t="s">
        <v>997</v>
      </c>
    </row>
    <row r="74" spans="1:1" ht="24">
      <c r="A74" s="393" t="s">
        <v>998</v>
      </c>
    </row>
    <row r="75" spans="1:1" ht="24">
      <c r="A75" s="393" t="s">
        <v>999</v>
      </c>
    </row>
    <row r="76" spans="1:1" ht="24">
      <c r="A76" s="393" t="s">
        <v>1000</v>
      </c>
    </row>
    <row r="77" spans="1:1">
      <c r="A77" s="393"/>
    </row>
    <row r="78" spans="1:1">
      <c r="A78" s="393" t="s">
        <v>1001</v>
      </c>
    </row>
    <row r="79" spans="1:1" ht="24">
      <c r="A79" s="393" t="s">
        <v>1002</v>
      </c>
    </row>
    <row r="80" spans="1:1" ht="48">
      <c r="A80" s="394" t="s">
        <v>1003</v>
      </c>
    </row>
    <row r="81" spans="1:1" ht="24">
      <c r="A81" s="393" t="s">
        <v>1004</v>
      </c>
    </row>
    <row r="82" spans="1:1" ht="24">
      <c r="A82" s="393" t="s">
        <v>1005</v>
      </c>
    </row>
    <row r="83" spans="1:1">
      <c r="A83" s="392"/>
    </row>
    <row r="84" spans="1:1" ht="36">
      <c r="A84" s="394" t="s">
        <v>1006</v>
      </c>
    </row>
    <row r="85" spans="1:1">
      <c r="A85" s="395"/>
    </row>
    <row r="86" spans="1:1" ht="24">
      <c r="A86" s="396" t="s">
        <v>1007</v>
      </c>
    </row>
    <row r="87" spans="1:1" ht="24">
      <c r="A87" s="393" t="s">
        <v>1008</v>
      </c>
    </row>
    <row r="88" spans="1:1">
      <c r="A88" s="393" t="s">
        <v>1009</v>
      </c>
    </row>
    <row r="89" spans="1:1" ht="24">
      <c r="A89" s="393" t="s">
        <v>1010</v>
      </c>
    </row>
    <row r="90" spans="1:1" ht="24">
      <c r="A90" s="393" t="s">
        <v>1011</v>
      </c>
    </row>
    <row r="91" spans="1:1" ht="24">
      <c r="A91" s="393" t="s">
        <v>1012</v>
      </c>
    </row>
    <row r="92" spans="1:1" ht="24">
      <c r="A92" s="393" t="s">
        <v>1013</v>
      </c>
    </row>
    <row r="93" spans="1:1" ht="24">
      <c r="A93" s="393" t="s">
        <v>1014</v>
      </c>
    </row>
    <row r="94" spans="1:1" ht="36">
      <c r="A94" s="393" t="s">
        <v>1015</v>
      </c>
    </row>
    <row r="95" spans="1:1" ht="24">
      <c r="A95" s="393" t="s">
        <v>1016</v>
      </c>
    </row>
    <row r="96" spans="1:1" ht="24">
      <c r="A96" s="393" t="s">
        <v>1017</v>
      </c>
    </row>
    <row r="97" spans="1:1">
      <c r="A97" s="392"/>
    </row>
    <row r="98" spans="1:1" ht="36">
      <c r="A98" s="397" t="s">
        <v>1018</v>
      </c>
    </row>
    <row r="99" spans="1:1">
      <c r="A99" s="392"/>
    </row>
    <row r="100" spans="1:1" ht="36">
      <c r="A100" s="397" t="s">
        <v>1019</v>
      </c>
    </row>
    <row r="101" spans="1:1">
      <c r="A101" s="398"/>
    </row>
    <row r="102" spans="1:1" ht="36">
      <c r="A102" s="397" t="s">
        <v>1020</v>
      </c>
    </row>
    <row r="103" spans="1:1">
      <c r="A103" s="393"/>
    </row>
    <row r="104" spans="1:1" ht="24">
      <c r="A104" s="393" t="s">
        <v>1021</v>
      </c>
    </row>
    <row r="105" spans="1:1" ht="24">
      <c r="A105" s="393" t="s">
        <v>1022</v>
      </c>
    </row>
    <row r="106" spans="1:1" ht="36">
      <c r="A106" s="393" t="s">
        <v>1023</v>
      </c>
    </row>
    <row r="107" spans="1:1">
      <c r="A107" s="393" t="s">
        <v>1024</v>
      </c>
    </row>
    <row r="108" spans="1:1" ht="24">
      <c r="A108" s="393" t="s">
        <v>1025</v>
      </c>
    </row>
    <row r="109" spans="1:1" ht="24">
      <c r="A109" s="393" t="s">
        <v>1026</v>
      </c>
    </row>
    <row r="110" spans="1:1" ht="36">
      <c r="A110" s="393" t="s">
        <v>1027</v>
      </c>
    </row>
    <row r="111" spans="1:1" ht="24">
      <c r="A111" s="393" t="s">
        <v>1028</v>
      </c>
    </row>
    <row r="112" spans="1:1" ht="60">
      <c r="A112" s="393" t="s">
        <v>1029</v>
      </c>
    </row>
    <row r="113" spans="1:1" ht="36">
      <c r="A113" s="393" t="s">
        <v>1030</v>
      </c>
    </row>
    <row r="114" spans="1:1" ht="24">
      <c r="A114" s="393" t="s">
        <v>1031</v>
      </c>
    </row>
    <row r="115" spans="1:1" ht="24">
      <c r="A115" s="393" t="s">
        <v>1032</v>
      </c>
    </row>
    <row r="116" spans="1:1" ht="36">
      <c r="A116" s="393" t="s">
        <v>1033</v>
      </c>
    </row>
    <row r="117" spans="1:1" ht="60">
      <c r="A117" s="393" t="s">
        <v>1034</v>
      </c>
    </row>
    <row r="118" spans="1:1" ht="24">
      <c r="A118" s="393" t="s">
        <v>1035</v>
      </c>
    </row>
    <row r="119" spans="1:1" ht="24">
      <c r="A119" s="393" t="s">
        <v>1036</v>
      </c>
    </row>
    <row r="120" spans="1:1" ht="24">
      <c r="A120" s="393" t="s">
        <v>1037</v>
      </c>
    </row>
    <row r="121" spans="1:1">
      <c r="A121" s="393" t="s">
        <v>1038</v>
      </c>
    </row>
    <row r="122" spans="1:1" ht="36">
      <c r="A122" s="393" t="s">
        <v>1039</v>
      </c>
    </row>
    <row r="123" spans="1:1" ht="48">
      <c r="A123" s="393" t="s">
        <v>1040</v>
      </c>
    </row>
    <row r="124" spans="1:1" ht="24">
      <c r="A124" s="393" t="s">
        <v>1041</v>
      </c>
    </row>
    <row r="125" spans="1:1" ht="24">
      <c r="A125" s="393" t="s">
        <v>1042</v>
      </c>
    </row>
    <row r="126" spans="1:1" ht="36">
      <c r="A126" s="393" t="s">
        <v>1043</v>
      </c>
    </row>
    <row r="127" spans="1:1">
      <c r="A127" s="393"/>
    </row>
    <row r="128" spans="1:1" ht="24">
      <c r="A128" s="393" t="s">
        <v>1044</v>
      </c>
    </row>
    <row r="129" spans="1:1" ht="24">
      <c r="A129" s="393" t="s">
        <v>1045</v>
      </c>
    </row>
    <row r="130" spans="1:1">
      <c r="A130" s="393" t="s">
        <v>1046</v>
      </c>
    </row>
    <row r="131" spans="1:1" ht="24">
      <c r="A131" s="393" t="s">
        <v>1047</v>
      </c>
    </row>
    <row r="132" spans="1:1">
      <c r="A132" s="393"/>
    </row>
    <row r="133" spans="1:1" ht="24">
      <c r="A133" s="393" t="s">
        <v>1048</v>
      </c>
    </row>
    <row r="134" spans="1:1">
      <c r="A134" s="392"/>
    </row>
    <row r="135" spans="1:1" ht="24">
      <c r="A135" s="393" t="s">
        <v>1049</v>
      </c>
    </row>
    <row r="136" spans="1:1" ht="24">
      <c r="A136" s="393" t="s">
        <v>1050</v>
      </c>
    </row>
    <row r="137" spans="1:1" ht="36">
      <c r="A137" s="393" t="s">
        <v>1051</v>
      </c>
    </row>
    <row r="138" spans="1:1" ht="24">
      <c r="A138" s="393" t="s">
        <v>1052</v>
      </c>
    </row>
    <row r="139" spans="1:1" ht="24">
      <c r="A139" s="393" t="s">
        <v>1053</v>
      </c>
    </row>
    <row r="140" spans="1:1" ht="24">
      <c r="A140" s="393" t="s">
        <v>1054</v>
      </c>
    </row>
    <row r="141" spans="1:1" ht="24">
      <c r="A141" s="393" t="s">
        <v>1055</v>
      </c>
    </row>
    <row r="142" spans="1:1">
      <c r="A142" s="393" t="s">
        <v>1056</v>
      </c>
    </row>
    <row r="143" spans="1:1" ht="24">
      <c r="A143" s="393" t="s">
        <v>1057</v>
      </c>
    </row>
    <row r="144" spans="1:1" ht="36">
      <c r="A144" s="393" t="s">
        <v>1058</v>
      </c>
    </row>
    <row r="145" spans="1:1">
      <c r="A145" s="399"/>
    </row>
    <row r="146" spans="1:1">
      <c r="A146" s="399"/>
    </row>
    <row r="147" spans="1:1" ht="14.25">
      <c r="A147" s="400" t="s">
        <v>409</v>
      </c>
    </row>
    <row r="148" spans="1:1">
      <c r="A148" s="399"/>
    </row>
    <row r="149" spans="1:1" ht="36">
      <c r="A149" s="393" t="s">
        <v>1059</v>
      </c>
    </row>
    <row r="150" spans="1:1">
      <c r="A150" s="393"/>
    </row>
    <row r="151" spans="1:1" ht="24">
      <c r="A151" s="393" t="s">
        <v>1060</v>
      </c>
    </row>
    <row r="152" spans="1:1">
      <c r="A152" s="392"/>
    </row>
    <row r="153" spans="1:1" ht="36">
      <c r="A153" s="393" t="s">
        <v>1061</v>
      </c>
    </row>
    <row r="154" spans="1:1">
      <c r="A154" s="392"/>
    </row>
    <row r="155" spans="1:1" ht="24">
      <c r="A155" s="393" t="s">
        <v>1062</v>
      </c>
    </row>
    <row r="156" spans="1:1">
      <c r="A156" s="392"/>
    </row>
    <row r="157" spans="1:1">
      <c r="A157" s="393" t="s">
        <v>1063</v>
      </c>
    </row>
    <row r="158" spans="1:1">
      <c r="A158" s="392"/>
    </row>
    <row r="159" spans="1:1" ht="36">
      <c r="A159" s="393" t="s">
        <v>1064</v>
      </c>
    </row>
    <row r="160" spans="1:1">
      <c r="A160" s="392"/>
    </row>
    <row r="161" spans="1:1" ht="24">
      <c r="A161" s="393" t="s">
        <v>1065</v>
      </c>
    </row>
    <row r="162" spans="1:1">
      <c r="A162" s="392"/>
    </row>
    <row r="163" spans="1:1" ht="24">
      <c r="A163" s="393" t="s">
        <v>1066</v>
      </c>
    </row>
    <row r="164" spans="1:1">
      <c r="A164" s="392"/>
    </row>
    <row r="165" spans="1:1" ht="48">
      <c r="A165" s="393" t="s">
        <v>1067</v>
      </c>
    </row>
    <row r="166" spans="1:1">
      <c r="A166" s="392"/>
    </row>
    <row r="167" spans="1:1">
      <c r="A167" s="393" t="s">
        <v>309</v>
      </c>
    </row>
    <row r="168" spans="1:1">
      <c r="A168" s="393"/>
    </row>
    <row r="169" spans="1:1">
      <c r="A169" s="45"/>
    </row>
    <row r="170" spans="1:1">
      <c r="A170" s="392" t="s">
        <v>1068</v>
      </c>
    </row>
    <row r="171" spans="1:1">
      <c r="A171" s="392" t="s">
        <v>1069</v>
      </c>
    </row>
    <row r="172" spans="1:1">
      <c r="A172" s="392" t="s">
        <v>1070</v>
      </c>
    </row>
    <row r="173" spans="1:1">
      <c r="A173" s="392" t="s">
        <v>1071</v>
      </c>
    </row>
    <row r="174" spans="1:1">
      <c r="A174" s="392" t="s">
        <v>1072</v>
      </c>
    </row>
    <row r="175" spans="1:1">
      <c r="A175" s="392" t="s">
        <v>1073</v>
      </c>
    </row>
    <row r="176" spans="1:1">
      <c r="A176" s="392" t="s">
        <v>1074</v>
      </c>
    </row>
    <row r="177" spans="1:1">
      <c r="A177" s="392" t="s">
        <v>1075</v>
      </c>
    </row>
    <row r="178" spans="1:1">
      <c r="A178" s="392" t="s">
        <v>1076</v>
      </c>
    </row>
    <row r="179" spans="1:1">
      <c r="A179" s="45"/>
    </row>
    <row r="180" spans="1:1">
      <c r="A180" s="392"/>
    </row>
    <row r="181" spans="1:1" ht="24">
      <c r="A181" s="393" t="s">
        <v>1077</v>
      </c>
    </row>
    <row r="182" spans="1:1">
      <c r="A182" s="392"/>
    </row>
    <row r="183" spans="1:1" ht="24">
      <c r="A183" s="393" t="s">
        <v>1078</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Michelle Stanley</cp:lastModifiedBy>
  <cp:lastPrinted>2016-01-14T13:17:04Z</cp:lastPrinted>
  <dcterms:created xsi:type="dcterms:W3CDTF">2001-06-11T17:38:48Z</dcterms:created>
  <dcterms:modified xsi:type="dcterms:W3CDTF">2022-04-26T16:30:25Z</dcterms:modified>
</cp:coreProperties>
</file>