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00" windowHeight="5985" tabRatio="500"/>
  </bookViews>
  <sheets>
    <sheet name="A" sheetId="1" r:id="rId1"/>
  </sheets>
  <definedNames>
    <definedName name="_xlnm.Print_Area" localSheetId="0">A!$A$9:$I$90</definedName>
    <definedName name="_xlnm.Print_Titles" localSheetId="0">A!$1:$8</definedName>
  </definedNames>
  <calcPr calcId="145621"/>
</workbook>
</file>

<file path=xl/calcChain.xml><?xml version="1.0" encoding="utf-8"?>
<calcChain xmlns="http://schemas.openxmlformats.org/spreadsheetml/2006/main">
  <c r="I73" i="1" l="1"/>
  <c r="B58" i="1"/>
  <c r="B67" i="1"/>
  <c r="H18" i="1"/>
  <c r="F18" i="1"/>
  <c r="D18" i="1"/>
  <c r="B18" i="1"/>
  <c r="I38" i="1"/>
  <c r="I18" i="1" l="1"/>
  <c r="B41" i="1"/>
  <c r="D41" i="1"/>
  <c r="F41" i="1"/>
  <c r="H41" i="1"/>
  <c r="I42" i="1"/>
  <c r="I41" i="1" l="1"/>
  <c r="I31" i="1"/>
  <c r="H9" i="1" l="1"/>
  <c r="F9" i="1"/>
  <c r="D9" i="1"/>
  <c r="B9" i="1"/>
  <c r="I10" i="1"/>
  <c r="I28" i="1"/>
  <c r="B76" i="1"/>
  <c r="D76" i="1"/>
  <c r="F76" i="1"/>
  <c r="H76" i="1"/>
  <c r="I53" i="1"/>
  <c r="I77" i="1"/>
  <c r="I43" i="1"/>
  <c r="I44" i="1"/>
  <c r="I45" i="1"/>
  <c r="I46" i="1"/>
  <c r="I47" i="1"/>
  <c r="I48" i="1"/>
  <c r="I12" i="1"/>
  <c r="I15" i="1"/>
  <c r="I80" i="1"/>
  <c r="I81" i="1"/>
  <c r="I79" i="1"/>
  <c r="I78" i="1"/>
  <c r="I72" i="1"/>
  <c r="I71" i="1"/>
  <c r="I70" i="1"/>
  <c r="I69" i="1"/>
  <c r="I68" i="1"/>
  <c r="I64" i="1"/>
  <c r="I63" i="1"/>
  <c r="I62" i="1"/>
  <c r="I61" i="1"/>
  <c r="I60" i="1"/>
  <c r="I59" i="1"/>
  <c r="I55" i="1"/>
  <c r="I54" i="1"/>
  <c r="I52" i="1"/>
  <c r="I37" i="1"/>
  <c r="I36" i="1"/>
  <c r="I35" i="1"/>
  <c r="I34" i="1"/>
  <c r="I33" i="1"/>
  <c r="I32" i="1"/>
  <c r="I14" i="1"/>
  <c r="I30" i="1"/>
  <c r="I29" i="1"/>
  <c r="I27" i="1"/>
  <c r="I26" i="1"/>
  <c r="I13" i="1"/>
  <c r="I25" i="1"/>
  <c r="I24" i="1"/>
  <c r="I23" i="1"/>
  <c r="I22" i="1"/>
  <c r="I11" i="1"/>
  <c r="I21" i="1"/>
  <c r="I20" i="1"/>
  <c r="I19" i="1"/>
  <c r="B51" i="1"/>
  <c r="H51" i="1"/>
  <c r="F51" i="1"/>
  <c r="D51" i="1"/>
  <c r="H67" i="1"/>
  <c r="F67" i="1"/>
  <c r="D67" i="1"/>
  <c r="H58" i="1"/>
  <c r="F58" i="1"/>
  <c r="D58" i="1"/>
  <c r="I51" i="1" l="1"/>
  <c r="I76" i="1"/>
  <c r="F84" i="1"/>
  <c r="I67" i="1"/>
  <c r="I58" i="1"/>
  <c r="D84" i="1"/>
  <c r="B84" i="1"/>
  <c r="H84" i="1"/>
  <c r="I9" i="1"/>
  <c r="I84" i="1" l="1"/>
</calcChain>
</file>

<file path=xl/sharedStrings.xml><?xml version="1.0" encoding="utf-8"?>
<sst xmlns="http://schemas.openxmlformats.org/spreadsheetml/2006/main" count="80" uniqueCount="77">
  <si>
    <t>COLLEGE &amp; DEPARTMENT</t>
  </si>
  <si>
    <t xml:space="preserve">   Art</t>
  </si>
  <si>
    <t xml:space="preserve">   Biology</t>
  </si>
  <si>
    <t xml:space="preserve">   Chemistry</t>
  </si>
  <si>
    <t xml:space="preserve">   Communication Studies</t>
  </si>
  <si>
    <t xml:space="preserve">   Criminal Justice</t>
  </si>
  <si>
    <t xml:space="preserve">   English</t>
  </si>
  <si>
    <t xml:space="preserve">   Geography &amp; Earth Sciences</t>
  </si>
  <si>
    <t xml:space="preserve">   History</t>
  </si>
  <si>
    <t xml:space="preserve">   Music</t>
  </si>
  <si>
    <t xml:space="preserve">   Philosophy</t>
  </si>
  <si>
    <t xml:space="preserve">   Political Science</t>
  </si>
  <si>
    <t xml:space="preserve">   Psychology</t>
  </si>
  <si>
    <t xml:space="preserve">   Religious Studies</t>
  </si>
  <si>
    <t xml:space="preserve">   Accounting</t>
  </si>
  <si>
    <t xml:space="preserve">   Economics</t>
  </si>
  <si>
    <t xml:space="preserve">   Management</t>
  </si>
  <si>
    <t xml:space="preserve">   Marketing</t>
  </si>
  <si>
    <t>College of Education</t>
  </si>
  <si>
    <t xml:space="preserve">   Middle, Secondary, and K-12 Education</t>
  </si>
  <si>
    <t xml:space="preserve">   Reading &amp; Elementary Education</t>
  </si>
  <si>
    <t>College of Engineering</t>
  </si>
  <si>
    <t xml:space="preserve">   Civil Engineering</t>
  </si>
  <si>
    <t xml:space="preserve">   Engineering Technology</t>
  </si>
  <si>
    <t>GRAND TOTAL</t>
  </si>
  <si>
    <t>Source:  Information from the Office of Academic Affairs.</t>
  </si>
  <si>
    <t xml:space="preserve">      Ph.D.</t>
  </si>
  <si>
    <t xml:space="preserve">      OTHER</t>
  </si>
  <si>
    <t xml:space="preserve">  DOCTORATE</t>
  </si>
  <si>
    <t xml:space="preserve">  MASTERS</t>
  </si>
  <si>
    <t xml:space="preserve">   BACHELOR</t>
  </si>
  <si>
    <t>FULL-TIME TEACHING FACULTY BY HIGHEST DEGREE</t>
  </si>
  <si>
    <t>FOR EACH COLLEGE AND DEPARTMENT</t>
  </si>
  <si>
    <t xml:space="preserve">    TOTAL</t>
  </si>
  <si>
    <t xml:space="preserve">   Electrical &amp; Computer Engineering</t>
  </si>
  <si>
    <t xml:space="preserve">   Languages &amp; Culture Studies</t>
  </si>
  <si>
    <t xml:space="preserve">   Social Work</t>
  </si>
  <si>
    <t xml:space="preserve">   Computer Science </t>
  </si>
  <si>
    <t xml:space="preserve">   Physics &amp; Optical Science</t>
  </si>
  <si>
    <t xml:space="preserve">   Kinesiology</t>
  </si>
  <si>
    <t xml:space="preserve">   Educational Leadership</t>
  </si>
  <si>
    <t xml:space="preserve">   Software &amp; Information Systems</t>
  </si>
  <si>
    <t>College of Health &amp; Human Services</t>
  </si>
  <si>
    <t xml:space="preserve">   Counseling</t>
  </si>
  <si>
    <t xml:space="preserve">   Special Education &amp; Child Development</t>
  </si>
  <si>
    <t xml:space="preserve">   Mathematics &amp; Statistics</t>
  </si>
  <si>
    <t xml:space="preserve"> </t>
  </si>
  <si>
    <t>TABLE VIII - 6</t>
  </si>
  <si>
    <t xml:space="preserve">   Africana Studies</t>
  </si>
  <si>
    <t xml:space="preserve">   Busn Info Systems &amp; Operations Mgt</t>
  </si>
  <si>
    <t>College of Computing and Informatics</t>
  </si>
  <si>
    <t xml:space="preserve">   Education - Dean's Office</t>
  </si>
  <si>
    <t xml:space="preserve">   Engineering - Dean's Office</t>
  </si>
  <si>
    <t xml:space="preserve">   Mechanical Egr &amp; Egr Science</t>
  </si>
  <si>
    <t xml:space="preserve">   Anthropology</t>
  </si>
  <si>
    <t xml:space="preserve">   Sociology</t>
  </si>
  <si>
    <t xml:space="preserve">   Finance</t>
  </si>
  <si>
    <t xml:space="preserve">   Public Health Sciences</t>
  </si>
  <si>
    <t xml:space="preserve">   Theatre</t>
  </si>
  <si>
    <t xml:space="preserve">   Dance</t>
  </si>
  <si>
    <t xml:space="preserve">   Architecture</t>
  </si>
  <si>
    <t xml:space="preserve">   Health &amp; Human Services - Dean's Office</t>
  </si>
  <si>
    <t xml:space="preserve">   School of Nursing</t>
  </si>
  <si>
    <t xml:space="preserve">   Bioinformatics</t>
  </si>
  <si>
    <t xml:space="preserve">   Computing and Informatics - Dean's Office</t>
  </si>
  <si>
    <t xml:space="preserve">   Global, International &amp; Area Studies</t>
  </si>
  <si>
    <t>College of Arts and Architecture</t>
  </si>
  <si>
    <t xml:space="preserve">   Arts and Architecture - Dean's Office</t>
  </si>
  <si>
    <t>College of Liberal Arts &amp; Sciences</t>
  </si>
  <si>
    <t xml:space="preserve">   Liberal Arts &amp; Sciences - Dean's Office</t>
  </si>
  <si>
    <t>College of Business</t>
  </si>
  <si>
    <t xml:space="preserve">   Business - Dean's Office</t>
  </si>
  <si>
    <t xml:space="preserve">   University Writing Programs</t>
  </si>
  <si>
    <t xml:space="preserve">   Systems Eng &amp; Eng Management</t>
  </si>
  <si>
    <t>*Indicates that there are one or more faculty members with a split appointment in this department.</t>
  </si>
  <si>
    <t>Note:  The above data includes phased retirees; however, all deans, associate, and assistant deans have been excluded.</t>
  </si>
  <si>
    <t>FALL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</si>
</sst>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0.0"/>
    <numFmt numFmtId="165" formatCode="mmmm\ d\,\ yyyy"/>
  </numFmts>
  <fonts count="11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</font>
    <font>
      <sz val="10"/>
      <color indexed="55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0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164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91"/>
  <sheetViews>
    <sheetView tabSelected="1" showOutlineSymbols="0" zoomScaleNormal="100" workbookViewId="0">
      <pane ySplit="7" topLeftCell="A8" activePane="bottomLeft" state="frozen"/>
      <selection pane="bottomLeft" sqref="A1:I1"/>
    </sheetView>
  </sheetViews>
  <sheetFormatPr defaultRowHeight="12.75" x14ac:dyDescent="0.2"/>
  <cols>
    <col min="1" max="1" width="36.85546875" style="8" customWidth="1"/>
    <col min="2" max="2" width="9.85546875" customWidth="1"/>
    <col min="3" max="3" width="1.7109375" customWidth="1"/>
    <col min="4" max="4" width="12.7109375" customWidth="1"/>
    <col min="5" max="5" width="1.7109375" customWidth="1"/>
    <col min="6" max="6" width="10.42578125" customWidth="1"/>
    <col min="7" max="7" width="1.7109375" customWidth="1"/>
    <col min="8" max="8" width="12.42578125" customWidth="1"/>
    <col min="9" max="9" width="9" customWidth="1"/>
    <col min="10" max="10" width="2.28515625" customWidth="1"/>
    <col min="88" max="88" width="0" hidden="1" customWidth="1"/>
  </cols>
  <sheetData>
    <row r="1" spans="1:17" x14ac:dyDescent="0.2">
      <c r="A1" s="27" t="s">
        <v>31</v>
      </c>
      <c r="B1" s="27"/>
      <c r="C1" s="27"/>
      <c r="D1" s="27"/>
      <c r="E1" s="27"/>
      <c r="F1" s="27"/>
      <c r="G1" s="27"/>
      <c r="H1" s="27"/>
      <c r="I1" s="27"/>
    </row>
    <row r="2" spans="1:17" x14ac:dyDescent="0.2">
      <c r="A2" s="27" t="s">
        <v>32</v>
      </c>
      <c r="B2" s="27"/>
      <c r="C2" s="27"/>
      <c r="D2" s="27"/>
      <c r="E2" s="27"/>
      <c r="F2" s="27"/>
      <c r="G2" s="27"/>
      <c r="H2" s="27"/>
      <c r="I2" s="27"/>
    </row>
    <row r="3" spans="1:17" x14ac:dyDescent="0.2">
      <c r="A3" s="28" t="s">
        <v>76</v>
      </c>
      <c r="B3" s="27"/>
      <c r="C3" s="27"/>
      <c r="D3" s="27"/>
      <c r="E3" s="27"/>
      <c r="F3" s="27"/>
      <c r="G3" s="27"/>
      <c r="H3" s="27"/>
      <c r="I3" s="27"/>
    </row>
    <row r="4" spans="1:17" x14ac:dyDescent="0.2">
      <c r="A4" s="29" t="s">
        <v>47</v>
      </c>
      <c r="B4" s="29"/>
      <c r="C4" s="29"/>
      <c r="D4" s="29"/>
      <c r="E4" s="29"/>
      <c r="F4" s="29"/>
      <c r="G4" s="29"/>
      <c r="H4" s="29"/>
      <c r="I4" s="29"/>
    </row>
    <row r="5" spans="1:17" x14ac:dyDescent="0.2">
      <c r="A5" s="8" t="s">
        <v>46</v>
      </c>
    </row>
    <row r="6" spans="1:17" x14ac:dyDescent="0.2">
      <c r="A6" s="6"/>
      <c r="B6" s="5"/>
      <c r="C6" s="5"/>
      <c r="D6" s="5" t="s">
        <v>27</v>
      </c>
      <c r="E6" s="5"/>
      <c r="F6" s="5"/>
      <c r="G6" s="5"/>
      <c r="H6" s="5"/>
      <c r="I6" s="5"/>
      <c r="J6" s="1"/>
      <c r="K6" s="1"/>
      <c r="L6" s="1"/>
      <c r="M6" s="1"/>
      <c r="N6" s="1"/>
    </row>
    <row r="7" spans="1:17" x14ac:dyDescent="0.2">
      <c r="A7" s="6" t="s">
        <v>0</v>
      </c>
      <c r="B7" s="5" t="s">
        <v>26</v>
      </c>
      <c r="C7" s="5"/>
      <c r="D7" s="5" t="s">
        <v>28</v>
      </c>
      <c r="E7" s="26"/>
      <c r="F7" s="26" t="s">
        <v>29</v>
      </c>
      <c r="G7" s="5"/>
      <c r="H7" s="5" t="s">
        <v>30</v>
      </c>
      <c r="I7" s="5" t="s">
        <v>33</v>
      </c>
      <c r="J7" s="1"/>
      <c r="K7" s="1"/>
      <c r="L7" s="1"/>
      <c r="M7" s="1"/>
      <c r="N7" s="1"/>
    </row>
    <row r="8" spans="1:17" x14ac:dyDescent="0.2">
      <c r="A8" s="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16" customFormat="1" x14ac:dyDescent="0.2">
      <c r="A9" s="15" t="s">
        <v>66</v>
      </c>
      <c r="B9" s="2">
        <f>SUM(B10:B15)</f>
        <v>28</v>
      </c>
      <c r="C9" s="1"/>
      <c r="D9" s="2">
        <f>SUM(D10:D15)</f>
        <v>13</v>
      </c>
      <c r="E9" s="1"/>
      <c r="F9" s="2">
        <f>SUM(F10:F15)</f>
        <v>60</v>
      </c>
      <c r="G9" s="1"/>
      <c r="H9" s="2">
        <f>SUM(H10:H15)</f>
        <v>4</v>
      </c>
      <c r="I9" s="2">
        <f>+B9+D9+F9+H9</f>
        <v>105</v>
      </c>
      <c r="J9" s="1"/>
      <c r="K9" s="1"/>
      <c r="L9" s="1"/>
      <c r="M9" s="1"/>
      <c r="N9" s="1"/>
      <c r="O9" s="1"/>
      <c r="P9" s="1"/>
      <c r="Q9" s="1"/>
    </row>
    <row r="10" spans="1:17" s="16" customFormat="1" x14ac:dyDescent="0.2">
      <c r="A10" s="8" t="s">
        <v>67</v>
      </c>
      <c r="B10" s="3">
        <v>0</v>
      </c>
      <c r="C10" s="18"/>
      <c r="D10" s="3">
        <v>0</v>
      </c>
      <c r="E10" s="18"/>
      <c r="F10" s="3">
        <v>4</v>
      </c>
      <c r="G10" s="18"/>
      <c r="H10" s="3">
        <v>3</v>
      </c>
      <c r="I10" s="4">
        <f t="shared" ref="I10:I15" si="0">+B10+D10+F10+H10</f>
        <v>7</v>
      </c>
      <c r="J10" s="1"/>
      <c r="K10" s="1"/>
      <c r="L10" s="1"/>
      <c r="M10" s="1"/>
      <c r="N10" s="1"/>
      <c r="O10" s="1"/>
      <c r="P10" s="1"/>
      <c r="Q10" s="1"/>
    </row>
    <row r="11" spans="1:17" s="18" customFormat="1" x14ac:dyDescent="0.2">
      <c r="A11" s="8" t="s">
        <v>60</v>
      </c>
      <c r="B11" s="3">
        <v>8</v>
      </c>
      <c r="D11" s="3">
        <v>0</v>
      </c>
      <c r="F11" s="3">
        <v>17</v>
      </c>
      <c r="H11" s="3">
        <v>0</v>
      </c>
      <c r="I11" s="4">
        <f t="shared" si="0"/>
        <v>25</v>
      </c>
    </row>
    <row r="12" spans="1:17" s="18" customFormat="1" x14ac:dyDescent="0.2">
      <c r="A12" s="17" t="s">
        <v>1</v>
      </c>
      <c r="B12" s="3">
        <v>8</v>
      </c>
      <c r="D12" s="3">
        <v>0</v>
      </c>
      <c r="F12" s="3">
        <v>21</v>
      </c>
      <c r="H12" s="3">
        <v>0</v>
      </c>
      <c r="I12" s="4">
        <f t="shared" si="0"/>
        <v>29</v>
      </c>
    </row>
    <row r="13" spans="1:17" s="18" customFormat="1" x14ac:dyDescent="0.2">
      <c r="A13" s="8" t="s">
        <v>59</v>
      </c>
      <c r="B13" s="3">
        <v>2</v>
      </c>
      <c r="D13" s="3">
        <v>0</v>
      </c>
      <c r="F13" s="3">
        <v>8</v>
      </c>
      <c r="H13" s="3">
        <v>0</v>
      </c>
      <c r="I13" s="4">
        <f t="shared" si="0"/>
        <v>10</v>
      </c>
    </row>
    <row r="14" spans="1:17" s="18" customFormat="1" x14ac:dyDescent="0.2">
      <c r="A14" s="17" t="s">
        <v>9</v>
      </c>
      <c r="B14" s="3">
        <v>6</v>
      </c>
      <c r="D14" s="3">
        <v>13</v>
      </c>
      <c r="F14" s="3">
        <v>1</v>
      </c>
      <c r="H14" s="3">
        <v>1</v>
      </c>
      <c r="I14" s="4">
        <f t="shared" si="0"/>
        <v>21</v>
      </c>
    </row>
    <row r="15" spans="1:17" s="18" customFormat="1" x14ac:dyDescent="0.2">
      <c r="A15" s="8" t="s">
        <v>58</v>
      </c>
      <c r="B15" s="3">
        <v>4</v>
      </c>
      <c r="D15" s="3">
        <v>0</v>
      </c>
      <c r="F15" s="3">
        <v>9</v>
      </c>
      <c r="H15" s="3">
        <v>0</v>
      </c>
      <c r="I15" s="4">
        <f t="shared" si="0"/>
        <v>13</v>
      </c>
    </row>
    <row r="16" spans="1:17" x14ac:dyDescent="0.2">
      <c r="A16" s="7"/>
      <c r="B16" s="10"/>
      <c r="C16" s="11"/>
      <c r="D16" s="10"/>
      <c r="E16" s="11"/>
      <c r="F16" s="10"/>
      <c r="G16" s="11"/>
      <c r="H16" s="10"/>
      <c r="I16" s="10"/>
      <c r="J16" s="1"/>
      <c r="K16" s="1"/>
      <c r="L16" s="1"/>
      <c r="M16" s="1"/>
      <c r="N16" s="1"/>
      <c r="O16" s="1"/>
      <c r="P16" s="1"/>
      <c r="Q16" s="1"/>
    </row>
    <row r="17" spans="1:18" x14ac:dyDescent="0.2">
      <c r="B17" s="12"/>
      <c r="C17" s="13"/>
      <c r="D17" s="12"/>
      <c r="E17" s="13"/>
      <c r="F17" s="12"/>
      <c r="G17" s="13"/>
      <c r="H17" s="12"/>
      <c r="I17" s="12"/>
    </row>
    <row r="18" spans="1:18" s="18" customFormat="1" x14ac:dyDescent="0.2">
      <c r="A18" s="15" t="s">
        <v>68</v>
      </c>
      <c r="B18" s="2">
        <f>SUM(B19:B38)</f>
        <v>365</v>
      </c>
      <c r="C18" s="1"/>
      <c r="D18" s="2">
        <f>SUM(D19:D38)</f>
        <v>11</v>
      </c>
      <c r="E18" s="1"/>
      <c r="F18" s="2">
        <f>SUM(F19:F38)</f>
        <v>91</v>
      </c>
      <c r="G18" s="1"/>
      <c r="H18" s="2">
        <f>SUM(H19:H38)</f>
        <v>0</v>
      </c>
      <c r="I18" s="2">
        <f>+B18+D18+F18+H18</f>
        <v>467</v>
      </c>
      <c r="J18" s="16"/>
      <c r="K18" s="19"/>
      <c r="L18" s="19"/>
      <c r="M18" s="19"/>
      <c r="N18" s="19"/>
      <c r="O18" s="19"/>
      <c r="P18" s="19"/>
      <c r="Q18" s="19"/>
      <c r="R18" s="19"/>
    </row>
    <row r="19" spans="1:18" s="18" customFormat="1" x14ac:dyDescent="0.2">
      <c r="A19" s="8" t="s">
        <v>69</v>
      </c>
      <c r="B19" s="3">
        <v>0</v>
      </c>
      <c r="D19" s="3">
        <v>0</v>
      </c>
      <c r="F19" s="3">
        <v>0</v>
      </c>
      <c r="H19" s="3">
        <v>0</v>
      </c>
      <c r="I19" s="4">
        <f t="shared" ref="I19:I38" si="1">+B19+D19+F19+H19</f>
        <v>0</v>
      </c>
    </row>
    <row r="20" spans="1:18" s="18" customFormat="1" x14ac:dyDescent="0.2">
      <c r="A20" s="17" t="s">
        <v>48</v>
      </c>
      <c r="B20" s="3">
        <v>8</v>
      </c>
      <c r="D20" s="3">
        <v>0</v>
      </c>
      <c r="F20" s="3">
        <v>0</v>
      </c>
      <c r="H20" s="3">
        <v>0</v>
      </c>
      <c r="I20" s="4">
        <f t="shared" si="1"/>
        <v>8</v>
      </c>
    </row>
    <row r="21" spans="1:18" s="18" customFormat="1" x14ac:dyDescent="0.2">
      <c r="A21" s="17" t="s">
        <v>54</v>
      </c>
      <c r="B21" s="3">
        <v>10</v>
      </c>
      <c r="D21" s="3">
        <v>0</v>
      </c>
      <c r="F21" s="3">
        <v>1</v>
      </c>
      <c r="H21" s="3">
        <v>0</v>
      </c>
      <c r="I21" s="4">
        <f t="shared" si="1"/>
        <v>11</v>
      </c>
    </row>
    <row r="22" spans="1:18" s="18" customFormat="1" x14ac:dyDescent="0.2">
      <c r="A22" s="17" t="s">
        <v>2</v>
      </c>
      <c r="B22" s="3">
        <v>25</v>
      </c>
      <c r="D22" s="3">
        <v>0</v>
      </c>
      <c r="F22" s="3">
        <v>7</v>
      </c>
      <c r="H22" s="3">
        <v>0</v>
      </c>
      <c r="I22" s="4">
        <f t="shared" si="1"/>
        <v>32</v>
      </c>
    </row>
    <row r="23" spans="1:18" s="18" customFormat="1" x14ac:dyDescent="0.2">
      <c r="A23" s="17" t="s">
        <v>3</v>
      </c>
      <c r="B23" s="3">
        <v>23</v>
      </c>
      <c r="D23" s="3">
        <v>0</v>
      </c>
      <c r="F23" s="3">
        <v>1</v>
      </c>
      <c r="H23" s="3">
        <v>0</v>
      </c>
      <c r="I23" s="4">
        <f t="shared" si="1"/>
        <v>24</v>
      </c>
    </row>
    <row r="24" spans="1:18" s="18" customFormat="1" x14ac:dyDescent="0.2">
      <c r="A24" s="17" t="s">
        <v>4</v>
      </c>
      <c r="B24" s="3">
        <v>14</v>
      </c>
      <c r="D24" s="3">
        <v>0</v>
      </c>
      <c r="F24" s="3">
        <v>10</v>
      </c>
      <c r="H24" s="3">
        <v>0</v>
      </c>
      <c r="I24" s="4">
        <f t="shared" si="1"/>
        <v>24</v>
      </c>
    </row>
    <row r="25" spans="1:18" s="18" customFormat="1" x14ac:dyDescent="0.2">
      <c r="A25" s="17" t="s">
        <v>5</v>
      </c>
      <c r="B25" s="3">
        <v>13</v>
      </c>
      <c r="D25" s="3">
        <v>1</v>
      </c>
      <c r="F25" s="3">
        <v>2</v>
      </c>
      <c r="H25" s="3">
        <v>0</v>
      </c>
      <c r="I25" s="4">
        <f t="shared" si="1"/>
        <v>16</v>
      </c>
    </row>
    <row r="26" spans="1:18" s="18" customFormat="1" x14ac:dyDescent="0.2">
      <c r="A26" s="17" t="s">
        <v>6</v>
      </c>
      <c r="B26" s="3">
        <v>28</v>
      </c>
      <c r="D26" s="3">
        <v>1</v>
      </c>
      <c r="F26" s="3">
        <v>3</v>
      </c>
      <c r="H26" s="3">
        <v>0</v>
      </c>
      <c r="I26" s="4">
        <f t="shared" si="1"/>
        <v>32</v>
      </c>
    </row>
    <row r="27" spans="1:18" s="18" customFormat="1" x14ac:dyDescent="0.2">
      <c r="A27" s="17" t="s">
        <v>7</v>
      </c>
      <c r="B27" s="3">
        <v>26</v>
      </c>
      <c r="D27" s="3">
        <v>0</v>
      </c>
      <c r="F27" s="3">
        <v>5</v>
      </c>
      <c r="H27" s="3">
        <v>0</v>
      </c>
      <c r="I27" s="4">
        <f t="shared" si="1"/>
        <v>31</v>
      </c>
    </row>
    <row r="28" spans="1:18" s="18" customFormat="1" x14ac:dyDescent="0.2">
      <c r="A28" s="8" t="s">
        <v>65</v>
      </c>
      <c r="B28" s="3">
        <v>7</v>
      </c>
      <c r="D28" s="3">
        <v>0</v>
      </c>
      <c r="F28" s="3">
        <v>0</v>
      </c>
      <c r="H28" s="3">
        <v>0</v>
      </c>
      <c r="I28" s="4">
        <f t="shared" si="1"/>
        <v>7</v>
      </c>
    </row>
    <row r="29" spans="1:18" s="18" customFormat="1" x14ac:dyDescent="0.2">
      <c r="A29" s="17" t="s">
        <v>8</v>
      </c>
      <c r="B29" s="3">
        <v>27</v>
      </c>
      <c r="D29" s="3">
        <v>0</v>
      </c>
      <c r="F29" s="3">
        <v>2</v>
      </c>
      <c r="H29" s="3">
        <v>0</v>
      </c>
      <c r="I29" s="4">
        <f t="shared" si="1"/>
        <v>29</v>
      </c>
    </row>
    <row r="30" spans="1:18" s="18" customFormat="1" x14ac:dyDescent="0.2">
      <c r="A30" s="17" t="s">
        <v>35</v>
      </c>
      <c r="B30" s="3">
        <v>24</v>
      </c>
      <c r="D30" s="3">
        <v>1</v>
      </c>
      <c r="F30" s="3">
        <v>19</v>
      </c>
      <c r="H30" s="3">
        <v>0</v>
      </c>
      <c r="I30" s="4">
        <f t="shared" si="1"/>
        <v>44</v>
      </c>
    </row>
    <row r="31" spans="1:18" s="18" customFormat="1" x14ac:dyDescent="0.2">
      <c r="A31" s="17" t="s">
        <v>45</v>
      </c>
      <c r="B31" s="3">
        <v>42</v>
      </c>
      <c r="D31" s="3">
        <v>6</v>
      </c>
      <c r="F31" s="3">
        <v>7</v>
      </c>
      <c r="H31" s="3">
        <v>0</v>
      </c>
      <c r="I31" s="4">
        <f t="shared" si="1"/>
        <v>55</v>
      </c>
    </row>
    <row r="32" spans="1:18" s="18" customFormat="1" x14ac:dyDescent="0.2">
      <c r="A32" s="17" t="s">
        <v>10</v>
      </c>
      <c r="B32" s="3">
        <v>12</v>
      </c>
      <c r="D32" s="3">
        <v>0</v>
      </c>
      <c r="F32" s="3">
        <v>0</v>
      </c>
      <c r="H32" s="3">
        <v>0</v>
      </c>
      <c r="I32" s="4">
        <f t="shared" si="1"/>
        <v>12</v>
      </c>
    </row>
    <row r="33" spans="1:18" s="18" customFormat="1" x14ac:dyDescent="0.2">
      <c r="A33" s="17" t="s">
        <v>38</v>
      </c>
      <c r="B33" s="3">
        <v>23</v>
      </c>
      <c r="D33" s="3">
        <v>0</v>
      </c>
      <c r="F33" s="3">
        <v>0</v>
      </c>
      <c r="H33" s="3">
        <v>0</v>
      </c>
      <c r="I33" s="4">
        <f t="shared" si="1"/>
        <v>23</v>
      </c>
    </row>
    <row r="34" spans="1:18" s="18" customFormat="1" x14ac:dyDescent="0.2">
      <c r="A34" s="17" t="s">
        <v>11</v>
      </c>
      <c r="B34" s="3">
        <v>19</v>
      </c>
      <c r="D34" s="3">
        <v>2</v>
      </c>
      <c r="F34" s="3">
        <v>1</v>
      </c>
      <c r="H34" s="3">
        <v>0</v>
      </c>
      <c r="I34" s="4">
        <f t="shared" si="1"/>
        <v>22</v>
      </c>
    </row>
    <row r="35" spans="1:18" s="18" customFormat="1" x14ac:dyDescent="0.2">
      <c r="A35" s="17" t="s">
        <v>12</v>
      </c>
      <c r="B35" s="3">
        <v>32.5</v>
      </c>
      <c r="D35" s="3">
        <v>0</v>
      </c>
      <c r="F35" s="3">
        <v>2</v>
      </c>
      <c r="H35" s="3">
        <v>0</v>
      </c>
      <c r="I35" s="4">
        <f t="shared" si="1"/>
        <v>34.5</v>
      </c>
    </row>
    <row r="36" spans="1:18" s="18" customFormat="1" x14ac:dyDescent="0.2">
      <c r="A36" s="17" t="s">
        <v>13</v>
      </c>
      <c r="B36" s="3">
        <v>10</v>
      </c>
      <c r="D36" s="3">
        <v>0</v>
      </c>
      <c r="F36" s="3">
        <v>3</v>
      </c>
      <c r="H36" s="3">
        <v>0</v>
      </c>
      <c r="I36" s="4">
        <f t="shared" si="1"/>
        <v>13</v>
      </c>
    </row>
    <row r="37" spans="1:18" s="18" customFormat="1" x14ac:dyDescent="0.2">
      <c r="A37" s="17" t="s">
        <v>55</v>
      </c>
      <c r="B37" s="3">
        <v>17.5</v>
      </c>
      <c r="D37" s="3">
        <v>0</v>
      </c>
      <c r="F37" s="3">
        <v>4</v>
      </c>
      <c r="H37" s="3">
        <v>0</v>
      </c>
      <c r="I37" s="4">
        <f t="shared" si="1"/>
        <v>21.5</v>
      </c>
    </row>
    <row r="38" spans="1:18" s="18" customFormat="1" x14ac:dyDescent="0.2">
      <c r="A38" s="25" t="s">
        <v>72</v>
      </c>
      <c r="B38" s="3">
        <v>4</v>
      </c>
      <c r="D38" s="3">
        <v>0</v>
      </c>
      <c r="F38" s="3">
        <v>24</v>
      </c>
      <c r="H38" s="3">
        <v>0</v>
      </c>
      <c r="I38" s="4">
        <f t="shared" si="1"/>
        <v>28</v>
      </c>
    </row>
    <row r="39" spans="1:18" x14ac:dyDescent="0.2">
      <c r="B39" s="13"/>
      <c r="C39" s="13"/>
      <c r="D39" s="13"/>
      <c r="E39" s="13"/>
      <c r="F39" s="13"/>
      <c r="G39" s="13"/>
      <c r="H39" s="13"/>
      <c r="I39" s="13"/>
    </row>
    <row r="40" spans="1:18" x14ac:dyDescent="0.2">
      <c r="B40" s="13"/>
      <c r="C40" s="13"/>
      <c r="D40" s="13"/>
      <c r="E40" s="13"/>
      <c r="F40" s="13"/>
      <c r="G40" s="13"/>
      <c r="H40" s="13"/>
      <c r="I40" s="14"/>
    </row>
    <row r="41" spans="1:18" s="16" customFormat="1" x14ac:dyDescent="0.2">
      <c r="A41" s="15" t="s">
        <v>70</v>
      </c>
      <c r="B41" s="2">
        <f>SUM(B42:B48)</f>
        <v>77.5</v>
      </c>
      <c r="C41" s="2"/>
      <c r="D41" s="2">
        <f>SUM(D42:D48)</f>
        <v>6</v>
      </c>
      <c r="E41" s="2"/>
      <c r="F41" s="2">
        <f>SUM(F42:F48)</f>
        <v>10</v>
      </c>
      <c r="G41" s="2"/>
      <c r="H41" s="2">
        <f>SUM(H42:H48)</f>
        <v>0</v>
      </c>
      <c r="I41" s="2">
        <f>+B41+D41+F41+H41</f>
        <v>93.5</v>
      </c>
      <c r="J41" s="1"/>
      <c r="K41" s="1"/>
      <c r="L41" s="1"/>
      <c r="M41" s="1"/>
      <c r="N41" s="1"/>
      <c r="O41" s="1"/>
      <c r="P41" s="1"/>
      <c r="Q41" s="1"/>
      <c r="R41" s="1"/>
    </row>
    <row r="42" spans="1:18" s="16" customFormat="1" x14ac:dyDescent="0.2">
      <c r="A42" s="17" t="s">
        <v>71</v>
      </c>
      <c r="B42" s="3">
        <v>0</v>
      </c>
      <c r="C42" s="3"/>
      <c r="D42" s="3">
        <v>0</v>
      </c>
      <c r="E42" s="3"/>
      <c r="F42" s="3">
        <v>0</v>
      </c>
      <c r="G42" s="3"/>
      <c r="H42" s="3">
        <v>0</v>
      </c>
      <c r="I42" s="4">
        <f t="shared" ref="I42:I48" si="2">+B42+D42+F42+H42</f>
        <v>0</v>
      </c>
      <c r="J42" s="1"/>
      <c r="K42" s="1"/>
      <c r="L42" s="1"/>
      <c r="M42" s="1"/>
      <c r="N42" s="1"/>
      <c r="O42" s="1"/>
      <c r="P42" s="1"/>
      <c r="Q42" s="1"/>
      <c r="R42" s="1"/>
    </row>
    <row r="43" spans="1:18" s="18" customFormat="1" x14ac:dyDescent="0.2">
      <c r="A43" s="17" t="s">
        <v>14</v>
      </c>
      <c r="B43" s="3">
        <v>12</v>
      </c>
      <c r="C43" s="3"/>
      <c r="D43" s="3">
        <v>2</v>
      </c>
      <c r="E43" s="3"/>
      <c r="F43" s="3">
        <v>3</v>
      </c>
      <c r="G43" s="3"/>
      <c r="H43" s="3">
        <v>0</v>
      </c>
      <c r="I43" s="4">
        <f t="shared" si="2"/>
        <v>17</v>
      </c>
    </row>
    <row r="44" spans="1:18" s="18" customFormat="1" x14ac:dyDescent="0.2">
      <c r="A44" s="17" t="s">
        <v>49</v>
      </c>
      <c r="B44" s="3">
        <v>13</v>
      </c>
      <c r="C44" s="3"/>
      <c r="D44" s="3">
        <v>1</v>
      </c>
      <c r="E44" s="3"/>
      <c r="F44" s="3">
        <v>1</v>
      </c>
      <c r="G44" s="3"/>
      <c r="H44" s="3">
        <v>0</v>
      </c>
      <c r="I44" s="4">
        <f t="shared" si="2"/>
        <v>15</v>
      </c>
    </row>
    <row r="45" spans="1:18" s="18" customFormat="1" x14ac:dyDescent="0.2">
      <c r="A45" s="17" t="s">
        <v>15</v>
      </c>
      <c r="B45" s="3">
        <v>17</v>
      </c>
      <c r="C45" s="3"/>
      <c r="D45" s="3">
        <v>0</v>
      </c>
      <c r="E45" s="3"/>
      <c r="F45" s="3">
        <v>1</v>
      </c>
      <c r="G45" s="3"/>
      <c r="H45" s="3">
        <v>0</v>
      </c>
      <c r="I45" s="4">
        <f t="shared" si="2"/>
        <v>18</v>
      </c>
    </row>
    <row r="46" spans="1:18" s="18" customFormat="1" x14ac:dyDescent="0.2">
      <c r="A46" s="17" t="s">
        <v>56</v>
      </c>
      <c r="B46" s="3">
        <v>12</v>
      </c>
      <c r="C46" s="3"/>
      <c r="D46" s="3">
        <v>2</v>
      </c>
      <c r="E46" s="3"/>
      <c r="F46" s="3">
        <v>2</v>
      </c>
      <c r="G46" s="3"/>
      <c r="H46" s="3">
        <v>0</v>
      </c>
      <c r="I46" s="4">
        <f t="shared" si="2"/>
        <v>16</v>
      </c>
    </row>
    <row r="47" spans="1:18" s="18" customFormat="1" x14ac:dyDescent="0.2">
      <c r="A47" s="17" t="s">
        <v>16</v>
      </c>
      <c r="B47" s="3">
        <v>15.5</v>
      </c>
      <c r="C47" s="3"/>
      <c r="D47" s="3">
        <v>1</v>
      </c>
      <c r="E47" s="3"/>
      <c r="F47" s="3">
        <v>1</v>
      </c>
      <c r="G47" s="3"/>
      <c r="H47" s="3">
        <v>0</v>
      </c>
      <c r="I47" s="4">
        <f t="shared" si="2"/>
        <v>17.5</v>
      </c>
    </row>
    <row r="48" spans="1:18" s="18" customFormat="1" x14ac:dyDescent="0.2">
      <c r="A48" s="17" t="s">
        <v>17</v>
      </c>
      <c r="B48" s="3">
        <v>8</v>
      </c>
      <c r="C48" s="3"/>
      <c r="D48" s="3">
        <v>0</v>
      </c>
      <c r="E48" s="3"/>
      <c r="F48" s="3">
        <v>2</v>
      </c>
      <c r="G48" s="3"/>
      <c r="H48" s="3">
        <v>0</v>
      </c>
      <c r="I48" s="4">
        <f t="shared" si="2"/>
        <v>10</v>
      </c>
    </row>
    <row r="49" spans="1:18" x14ac:dyDescent="0.2">
      <c r="B49" s="12"/>
      <c r="C49" s="12"/>
      <c r="D49" s="12"/>
      <c r="E49" s="12"/>
      <c r="F49" s="12"/>
      <c r="G49" s="12"/>
      <c r="H49" s="12"/>
      <c r="I49" s="12"/>
    </row>
    <row r="50" spans="1:18" x14ac:dyDescent="0.2">
      <c r="B50" s="12"/>
      <c r="C50" s="12"/>
      <c r="D50" s="12"/>
      <c r="E50" s="12"/>
      <c r="F50" s="12"/>
      <c r="G50" s="12"/>
      <c r="H50" s="12"/>
      <c r="I50" s="12"/>
    </row>
    <row r="51" spans="1:18" s="16" customFormat="1" x14ac:dyDescent="0.2">
      <c r="A51" s="15" t="s">
        <v>50</v>
      </c>
      <c r="B51" s="2">
        <f>SUM(B52:B55)</f>
        <v>57</v>
      </c>
      <c r="C51" s="2"/>
      <c r="D51" s="2">
        <f>SUM(D52:D55)</f>
        <v>4</v>
      </c>
      <c r="E51" s="2"/>
      <c r="F51" s="2">
        <f>SUM(F52:F55)</f>
        <v>8</v>
      </c>
      <c r="G51" s="2"/>
      <c r="H51" s="2">
        <f>SUM(H52:H55)</f>
        <v>0</v>
      </c>
      <c r="I51" s="2">
        <f>SUM(I52:I55)</f>
        <v>69</v>
      </c>
      <c r="J51" s="1"/>
      <c r="K51" s="1"/>
      <c r="L51" s="1"/>
      <c r="M51" s="1"/>
      <c r="N51" s="1"/>
      <c r="O51" s="1"/>
      <c r="P51" s="1"/>
      <c r="Q51" s="1"/>
    </row>
    <row r="52" spans="1:18" s="18" customFormat="1" x14ac:dyDescent="0.2">
      <c r="A52" s="8" t="s">
        <v>64</v>
      </c>
      <c r="B52" s="3">
        <v>0</v>
      </c>
      <c r="C52" s="3"/>
      <c r="D52" s="3">
        <v>0</v>
      </c>
      <c r="E52" s="3"/>
      <c r="F52" s="3">
        <v>1</v>
      </c>
      <c r="G52" s="3"/>
      <c r="H52" s="3">
        <v>0</v>
      </c>
      <c r="I52" s="4">
        <f>+B52+D52+F52+H52</f>
        <v>1</v>
      </c>
    </row>
    <row r="53" spans="1:18" s="18" customFormat="1" x14ac:dyDescent="0.2">
      <c r="A53" s="8" t="s">
        <v>63</v>
      </c>
      <c r="B53" s="3">
        <v>15</v>
      </c>
      <c r="C53" s="3"/>
      <c r="D53" s="3">
        <v>1</v>
      </c>
      <c r="E53" s="3"/>
      <c r="F53" s="3">
        <v>0</v>
      </c>
      <c r="G53" s="3"/>
      <c r="H53" s="3">
        <v>0</v>
      </c>
      <c r="I53" s="4">
        <f>+B53+D53+F53+H53</f>
        <v>16</v>
      </c>
    </row>
    <row r="54" spans="1:18" s="21" customFormat="1" x14ac:dyDescent="0.2">
      <c r="A54" s="9" t="s">
        <v>37</v>
      </c>
      <c r="B54" s="4">
        <v>25</v>
      </c>
      <c r="C54" s="4"/>
      <c r="D54" s="4">
        <v>3</v>
      </c>
      <c r="E54" s="4"/>
      <c r="F54" s="4">
        <v>5</v>
      </c>
      <c r="G54" s="4"/>
      <c r="H54" s="4">
        <v>0</v>
      </c>
      <c r="I54" s="4">
        <f>+B54+D54+F54+H54</f>
        <v>33</v>
      </c>
      <c r="J54" s="20"/>
      <c r="K54" s="20"/>
      <c r="L54" s="20"/>
      <c r="M54" s="20"/>
      <c r="N54" s="20"/>
      <c r="O54" s="20"/>
      <c r="P54" s="20"/>
      <c r="Q54" s="20"/>
    </row>
    <row r="55" spans="1:18" s="21" customFormat="1" x14ac:dyDescent="0.2">
      <c r="A55" s="9" t="s">
        <v>41</v>
      </c>
      <c r="B55" s="4">
        <v>17</v>
      </c>
      <c r="C55" s="4"/>
      <c r="D55" s="4">
        <v>0</v>
      </c>
      <c r="E55" s="4"/>
      <c r="F55" s="4">
        <v>2</v>
      </c>
      <c r="G55" s="4"/>
      <c r="H55" s="4">
        <v>0</v>
      </c>
      <c r="I55" s="4">
        <f>+B55+D55+F55+H55</f>
        <v>19</v>
      </c>
    </row>
    <row r="56" spans="1:18" x14ac:dyDescent="0.2">
      <c r="B56" s="12"/>
      <c r="C56" s="12"/>
      <c r="D56" s="12"/>
      <c r="E56" s="12"/>
      <c r="F56" s="12"/>
      <c r="G56" s="12"/>
      <c r="H56" s="12"/>
      <c r="I56" s="12"/>
    </row>
    <row r="57" spans="1:18" x14ac:dyDescent="0.2">
      <c r="B57" s="12"/>
      <c r="C57" s="12"/>
      <c r="D57" s="12"/>
      <c r="E57" s="12"/>
      <c r="F57" s="12"/>
      <c r="G57" s="12"/>
      <c r="H57" s="12"/>
      <c r="I57" s="12"/>
    </row>
    <row r="58" spans="1:18" s="16" customFormat="1" x14ac:dyDescent="0.2">
      <c r="A58" s="15" t="s">
        <v>18</v>
      </c>
      <c r="B58" s="2">
        <f>SUM(B59:B66)</f>
        <v>85</v>
      </c>
      <c r="C58" s="2"/>
      <c r="D58" s="2">
        <f>SUM(D59:D66)</f>
        <v>18</v>
      </c>
      <c r="E58" s="2"/>
      <c r="F58" s="2">
        <f>SUM(F59:F66)</f>
        <v>8</v>
      </c>
      <c r="G58" s="2"/>
      <c r="H58" s="2">
        <f>SUM(H59:H66)</f>
        <v>0</v>
      </c>
      <c r="I58" s="2">
        <f>SUM(I59:I66)</f>
        <v>111</v>
      </c>
      <c r="J58" s="1" t="s">
        <v>46</v>
      </c>
      <c r="K58" s="1"/>
      <c r="L58" s="1"/>
      <c r="M58" s="1"/>
      <c r="N58" s="1"/>
      <c r="O58" s="1"/>
      <c r="P58" s="1"/>
      <c r="Q58" s="1"/>
      <c r="R58" s="1"/>
    </row>
    <row r="59" spans="1:18" s="18" customFormat="1" x14ac:dyDescent="0.2">
      <c r="A59" s="17" t="s">
        <v>51</v>
      </c>
      <c r="B59" s="3">
        <v>3</v>
      </c>
      <c r="C59" s="3"/>
      <c r="D59" s="3">
        <v>3</v>
      </c>
      <c r="E59" s="3"/>
      <c r="F59" s="3">
        <v>4</v>
      </c>
      <c r="G59" s="3"/>
      <c r="H59" s="3">
        <v>0</v>
      </c>
      <c r="I59" s="4">
        <f t="shared" ref="I59:I64" si="3">+B59+D59+F59+H59</f>
        <v>10</v>
      </c>
      <c r="J59" s="18" t="s">
        <v>46</v>
      </c>
    </row>
    <row r="60" spans="1:18" s="18" customFormat="1" x14ac:dyDescent="0.2">
      <c r="A60" s="17" t="s">
        <v>43</v>
      </c>
      <c r="B60" s="3">
        <v>12</v>
      </c>
      <c r="C60" s="3"/>
      <c r="D60" s="3">
        <v>0</v>
      </c>
      <c r="E60" s="3"/>
      <c r="F60" s="3">
        <v>0</v>
      </c>
      <c r="G60" s="3"/>
      <c r="H60" s="3">
        <v>0</v>
      </c>
      <c r="I60" s="4">
        <f t="shared" si="3"/>
        <v>12</v>
      </c>
    </row>
    <row r="61" spans="1:18" s="18" customFormat="1" x14ac:dyDescent="0.2">
      <c r="A61" s="17" t="s">
        <v>40</v>
      </c>
      <c r="B61" s="3">
        <v>14</v>
      </c>
      <c r="C61" s="3"/>
      <c r="D61" s="3">
        <v>3</v>
      </c>
      <c r="E61" s="3"/>
      <c r="F61" s="3">
        <v>1</v>
      </c>
      <c r="G61" s="3"/>
      <c r="H61" s="3">
        <v>0</v>
      </c>
      <c r="I61" s="4">
        <f t="shared" si="3"/>
        <v>18</v>
      </c>
    </row>
    <row r="62" spans="1:18" s="18" customFormat="1" x14ac:dyDescent="0.2">
      <c r="A62" s="17" t="s">
        <v>19</v>
      </c>
      <c r="B62" s="3">
        <v>14</v>
      </c>
      <c r="C62" s="3"/>
      <c r="D62" s="3">
        <v>4</v>
      </c>
      <c r="E62" s="3"/>
      <c r="F62" s="3">
        <v>0</v>
      </c>
      <c r="G62" s="3"/>
      <c r="H62" s="3">
        <v>0</v>
      </c>
      <c r="I62" s="4">
        <f t="shared" si="3"/>
        <v>18</v>
      </c>
    </row>
    <row r="63" spans="1:18" s="18" customFormat="1" x14ac:dyDescent="0.2">
      <c r="A63" s="17" t="s">
        <v>20</v>
      </c>
      <c r="B63" s="3">
        <v>23</v>
      </c>
      <c r="C63" s="3"/>
      <c r="D63" s="3">
        <v>4</v>
      </c>
      <c r="E63" s="3"/>
      <c r="F63" s="3">
        <v>1</v>
      </c>
      <c r="G63" s="3"/>
      <c r="H63" s="3">
        <v>0</v>
      </c>
      <c r="I63" s="4">
        <f t="shared" si="3"/>
        <v>28</v>
      </c>
    </row>
    <row r="64" spans="1:18" s="18" customFormat="1" x14ac:dyDescent="0.2">
      <c r="A64" s="17" t="s">
        <v>44</v>
      </c>
      <c r="B64" s="3">
        <v>19</v>
      </c>
      <c r="D64" s="3">
        <v>4</v>
      </c>
      <c r="F64" s="3">
        <v>2</v>
      </c>
      <c r="G64" s="24"/>
      <c r="H64" s="3">
        <v>0</v>
      </c>
      <c r="I64" s="4">
        <f t="shared" si="3"/>
        <v>25</v>
      </c>
    </row>
    <row r="65" spans="1:18" x14ac:dyDescent="0.2">
      <c r="B65" s="12"/>
      <c r="C65" s="13"/>
      <c r="D65" s="12"/>
      <c r="E65" s="13"/>
      <c r="F65" s="12"/>
      <c r="G65" s="13"/>
      <c r="H65" s="12"/>
      <c r="I65" s="13"/>
    </row>
    <row r="66" spans="1:18" x14ac:dyDescent="0.2">
      <c r="B66" s="13"/>
      <c r="C66" s="13"/>
      <c r="D66" s="13"/>
      <c r="E66" s="13"/>
      <c r="F66" s="13"/>
      <c r="G66" s="13"/>
      <c r="H66" s="13"/>
      <c r="I66" s="14"/>
    </row>
    <row r="67" spans="1:18" s="16" customFormat="1" x14ac:dyDescent="0.2">
      <c r="A67" s="15" t="s">
        <v>21</v>
      </c>
      <c r="B67" s="2">
        <f>SUM(B68:B75)</f>
        <v>117</v>
      </c>
      <c r="C67" s="2"/>
      <c r="D67" s="2">
        <f>SUM(D68:D75)</f>
        <v>0</v>
      </c>
      <c r="E67" s="2"/>
      <c r="F67" s="2">
        <f>SUM(F68:F75)</f>
        <v>20</v>
      </c>
      <c r="G67" s="2"/>
      <c r="H67" s="2">
        <f>SUM(H68:H75)</f>
        <v>3</v>
      </c>
      <c r="I67" s="2">
        <f>SUM(I68:I75)</f>
        <v>140</v>
      </c>
      <c r="J67" s="1"/>
      <c r="K67" s="1"/>
      <c r="L67" s="1"/>
      <c r="M67" s="1"/>
      <c r="N67" s="1"/>
      <c r="O67" s="1"/>
      <c r="P67" s="1"/>
      <c r="Q67" s="1"/>
    </row>
    <row r="68" spans="1:18" s="21" customFormat="1" x14ac:dyDescent="0.2">
      <c r="A68" s="9" t="s">
        <v>52</v>
      </c>
      <c r="B68" s="4">
        <v>3</v>
      </c>
      <c r="C68" s="4"/>
      <c r="D68" s="4">
        <v>0</v>
      </c>
      <c r="E68" s="4"/>
      <c r="F68" s="4">
        <v>6</v>
      </c>
      <c r="G68" s="4"/>
      <c r="H68" s="4">
        <v>1</v>
      </c>
      <c r="I68" s="4">
        <f t="shared" ref="I68:I73" si="4">+B68+D68+F68+H68</f>
        <v>10</v>
      </c>
      <c r="J68" s="20"/>
      <c r="K68" s="20"/>
      <c r="L68" s="20"/>
      <c r="M68" s="20"/>
      <c r="N68" s="20"/>
      <c r="O68" s="20"/>
      <c r="P68" s="20"/>
      <c r="Q68" s="20"/>
    </row>
    <row r="69" spans="1:18" s="18" customFormat="1" x14ac:dyDescent="0.2">
      <c r="A69" s="17" t="s">
        <v>22</v>
      </c>
      <c r="B69" s="3">
        <v>22</v>
      </c>
      <c r="C69" s="3"/>
      <c r="D69" s="3">
        <v>0</v>
      </c>
      <c r="E69" s="3"/>
      <c r="F69" s="3">
        <v>1</v>
      </c>
      <c r="G69" s="3"/>
      <c r="H69" s="3">
        <v>0</v>
      </c>
      <c r="I69" s="4">
        <f t="shared" si="4"/>
        <v>23</v>
      </c>
    </row>
    <row r="70" spans="1:18" s="18" customFormat="1" x14ac:dyDescent="0.2">
      <c r="A70" s="17" t="s">
        <v>34</v>
      </c>
      <c r="B70" s="3">
        <v>28</v>
      </c>
      <c r="C70" s="3"/>
      <c r="D70" s="3">
        <v>0</v>
      </c>
      <c r="E70" s="3"/>
      <c r="F70" s="3">
        <v>3</v>
      </c>
      <c r="G70" s="3"/>
      <c r="H70" s="3">
        <v>1</v>
      </c>
      <c r="I70" s="4">
        <f t="shared" si="4"/>
        <v>32</v>
      </c>
    </row>
    <row r="71" spans="1:18" s="18" customFormat="1" x14ac:dyDescent="0.2">
      <c r="A71" s="17" t="s">
        <v>23</v>
      </c>
      <c r="B71" s="3">
        <v>20</v>
      </c>
      <c r="C71" s="3"/>
      <c r="D71" s="3">
        <v>0</v>
      </c>
      <c r="E71" s="3"/>
      <c r="F71" s="3">
        <v>9</v>
      </c>
      <c r="G71" s="3"/>
      <c r="H71" s="3">
        <v>0</v>
      </c>
      <c r="I71" s="4">
        <f t="shared" si="4"/>
        <v>29</v>
      </c>
    </row>
    <row r="72" spans="1:18" s="18" customFormat="1" x14ac:dyDescent="0.2">
      <c r="A72" s="17" t="s">
        <v>53</v>
      </c>
      <c r="B72" s="3">
        <v>36</v>
      </c>
      <c r="C72" s="3"/>
      <c r="D72" s="3">
        <v>0</v>
      </c>
      <c r="E72" s="3"/>
      <c r="F72" s="3">
        <v>1</v>
      </c>
      <c r="G72" s="3"/>
      <c r="H72" s="3">
        <v>1</v>
      </c>
      <c r="I72" s="4">
        <f t="shared" si="4"/>
        <v>38</v>
      </c>
    </row>
    <row r="73" spans="1:18" x14ac:dyDescent="0.2">
      <c r="A73" s="17" t="s">
        <v>73</v>
      </c>
      <c r="B73" s="3">
        <v>8</v>
      </c>
      <c r="C73" s="3"/>
      <c r="D73" s="3">
        <v>0</v>
      </c>
      <c r="E73" s="3"/>
      <c r="F73" s="3">
        <v>0</v>
      </c>
      <c r="G73" s="3"/>
      <c r="H73" s="3">
        <v>0</v>
      </c>
      <c r="I73" s="4">
        <f t="shared" si="4"/>
        <v>8</v>
      </c>
    </row>
    <row r="74" spans="1:18" x14ac:dyDescent="0.2">
      <c r="B74" s="13"/>
      <c r="C74" s="13"/>
      <c r="D74" s="13"/>
      <c r="E74" s="13"/>
      <c r="F74" s="13"/>
      <c r="G74" s="13"/>
      <c r="H74" s="13"/>
      <c r="I74" s="13"/>
    </row>
    <row r="75" spans="1:18" x14ac:dyDescent="0.2">
      <c r="B75" s="13"/>
      <c r="C75" s="13"/>
      <c r="D75" s="13"/>
      <c r="E75" s="13"/>
      <c r="F75" s="13"/>
      <c r="G75" s="13"/>
      <c r="H75" s="13"/>
      <c r="I75" s="14"/>
    </row>
    <row r="76" spans="1:18" s="16" customFormat="1" x14ac:dyDescent="0.2">
      <c r="A76" s="15" t="s">
        <v>42</v>
      </c>
      <c r="B76" s="2">
        <f>SUM(B77:B81)</f>
        <v>50.5</v>
      </c>
      <c r="C76" s="2"/>
      <c r="D76" s="2">
        <f>SUM(D77:D81)</f>
        <v>14</v>
      </c>
      <c r="E76" s="2"/>
      <c r="F76" s="2">
        <f>SUM(F77:F81)</f>
        <v>29</v>
      </c>
      <c r="G76" s="2"/>
      <c r="H76" s="2">
        <f>SUM(H77:H81)</f>
        <v>0</v>
      </c>
      <c r="I76" s="2">
        <f>SUM(I77:I81)</f>
        <v>93.5</v>
      </c>
      <c r="J76" s="1"/>
      <c r="K76" s="1"/>
      <c r="L76" s="1"/>
      <c r="M76" s="1"/>
      <c r="N76" s="1"/>
      <c r="O76" s="1"/>
      <c r="P76" s="1"/>
      <c r="Q76" s="1"/>
      <c r="R76" s="1"/>
    </row>
    <row r="77" spans="1:18" s="21" customFormat="1" x14ac:dyDescent="0.2">
      <c r="A77" s="9" t="s">
        <v>61</v>
      </c>
      <c r="B77" s="4">
        <v>1</v>
      </c>
      <c r="C77" s="4"/>
      <c r="D77" s="4">
        <v>0</v>
      </c>
      <c r="E77" s="4"/>
      <c r="F77" s="4">
        <v>0</v>
      </c>
      <c r="G77" s="4"/>
      <c r="H77" s="4">
        <v>0</v>
      </c>
      <c r="I77" s="4">
        <f>+B77+D77+F77+H77</f>
        <v>1</v>
      </c>
      <c r="J77" s="20"/>
      <c r="K77" s="20"/>
      <c r="L77" s="20"/>
      <c r="M77" s="20"/>
      <c r="N77" s="20"/>
      <c r="O77" s="20"/>
      <c r="P77" s="20"/>
      <c r="Q77" s="20"/>
      <c r="R77" s="20"/>
    </row>
    <row r="78" spans="1:18" s="21" customFormat="1" x14ac:dyDescent="0.2">
      <c r="A78" s="9" t="s">
        <v>39</v>
      </c>
      <c r="B78" s="4">
        <v>11</v>
      </c>
      <c r="C78" s="4"/>
      <c r="D78" s="4">
        <v>1</v>
      </c>
      <c r="E78" s="4"/>
      <c r="F78" s="4">
        <v>9</v>
      </c>
      <c r="G78" s="4"/>
      <c r="H78" s="4">
        <v>0</v>
      </c>
      <c r="I78" s="4">
        <f>+B78+D78+F78+H78</f>
        <v>21</v>
      </c>
      <c r="J78" s="20"/>
      <c r="K78" s="20"/>
      <c r="L78" s="20"/>
      <c r="M78" s="20"/>
      <c r="N78" s="20"/>
      <c r="O78" s="20"/>
      <c r="P78" s="20"/>
      <c r="Q78" s="20"/>
      <c r="R78" s="20"/>
    </row>
    <row r="79" spans="1:18" s="21" customFormat="1" x14ac:dyDescent="0.2">
      <c r="A79" s="9" t="s">
        <v>57</v>
      </c>
      <c r="B79" s="4">
        <v>14</v>
      </c>
      <c r="C79" s="4"/>
      <c r="D79" s="4">
        <v>4</v>
      </c>
      <c r="E79" s="4"/>
      <c r="F79" s="4">
        <v>1</v>
      </c>
      <c r="G79" s="4"/>
      <c r="H79" s="4">
        <v>0</v>
      </c>
      <c r="I79" s="4">
        <f>+B79+D79+F79+H79</f>
        <v>19</v>
      </c>
      <c r="J79" s="20"/>
      <c r="K79" s="20"/>
      <c r="L79" s="20"/>
      <c r="M79" s="20"/>
      <c r="N79" s="20"/>
      <c r="O79" s="20"/>
      <c r="P79" s="20"/>
      <c r="Q79" s="20"/>
      <c r="R79" s="20"/>
    </row>
    <row r="80" spans="1:18" s="18" customFormat="1" x14ac:dyDescent="0.2">
      <c r="A80" s="8" t="s">
        <v>62</v>
      </c>
      <c r="B80" s="3">
        <v>14</v>
      </c>
      <c r="C80" s="3"/>
      <c r="D80" s="3">
        <v>8</v>
      </c>
      <c r="E80" s="3"/>
      <c r="F80" s="3">
        <v>14</v>
      </c>
      <c r="G80" s="3"/>
      <c r="H80" s="3">
        <v>0</v>
      </c>
      <c r="I80" s="4">
        <f>+B80+D80+F80+H80</f>
        <v>36</v>
      </c>
    </row>
    <row r="81" spans="1:18" s="21" customFormat="1" x14ac:dyDescent="0.2">
      <c r="A81" s="9" t="s">
        <v>36</v>
      </c>
      <c r="B81" s="4">
        <v>10.5</v>
      </c>
      <c r="C81" s="4"/>
      <c r="D81" s="4">
        <v>1</v>
      </c>
      <c r="E81" s="4"/>
      <c r="F81" s="4">
        <v>5</v>
      </c>
      <c r="G81" s="4"/>
      <c r="H81" s="4">
        <v>0</v>
      </c>
      <c r="I81" s="4">
        <f>+B81+D81+F81+H81</f>
        <v>16.5</v>
      </c>
      <c r="J81" s="20"/>
      <c r="K81" s="20"/>
      <c r="L81" s="20"/>
      <c r="M81" s="20"/>
      <c r="N81" s="20"/>
      <c r="O81" s="20"/>
      <c r="P81" s="20"/>
      <c r="Q81" s="20"/>
      <c r="R81" s="20"/>
    </row>
    <row r="82" spans="1:18" x14ac:dyDescent="0.2">
      <c r="B82" s="13"/>
      <c r="C82" s="13"/>
      <c r="D82" s="13"/>
      <c r="E82" s="13"/>
      <c r="F82" s="13"/>
      <c r="G82" s="13"/>
      <c r="H82" s="13"/>
      <c r="I82" s="4"/>
    </row>
    <row r="83" spans="1:18" x14ac:dyDescent="0.2">
      <c r="B83" s="13"/>
      <c r="C83" s="13"/>
      <c r="D83" s="13"/>
      <c r="E83" s="13"/>
      <c r="F83" s="13"/>
      <c r="G83" s="13"/>
      <c r="H83" s="13"/>
      <c r="I83" s="14"/>
    </row>
    <row r="84" spans="1:18" s="18" customFormat="1" x14ac:dyDescent="0.2">
      <c r="A84" s="22" t="s">
        <v>24</v>
      </c>
      <c r="B84" s="23">
        <f>+B9+B18+B41+B58+B67+B76+B51</f>
        <v>780</v>
      </c>
      <c r="C84" s="23"/>
      <c r="D84" s="23">
        <f>+D9+D18+D41+D58+D67+D76+D51</f>
        <v>66</v>
      </c>
      <c r="E84" s="23"/>
      <c r="F84" s="23">
        <f>+F9+F18+F41+F58+F67+F76+F51</f>
        <v>226</v>
      </c>
      <c r="G84" s="23"/>
      <c r="H84" s="23">
        <f>+H9+H18+H41+H58+H67+H76+H51</f>
        <v>7</v>
      </c>
      <c r="I84" s="23">
        <f>+I9+I18+I41+I58+I67+I76+I51</f>
        <v>1079</v>
      </c>
      <c r="J84" s="19" t="s">
        <v>46</v>
      </c>
      <c r="K84" s="19"/>
      <c r="L84" s="19"/>
      <c r="M84" s="19"/>
      <c r="N84" s="19"/>
      <c r="O84" s="19"/>
      <c r="P84" s="19"/>
      <c r="Q84" s="19"/>
    </row>
    <row r="85" spans="1:18" x14ac:dyDescent="0.2">
      <c r="B85" s="13"/>
      <c r="C85" s="13"/>
      <c r="D85" s="13"/>
      <c r="E85" s="13"/>
      <c r="F85" s="13"/>
      <c r="G85" s="13"/>
      <c r="H85" s="13"/>
      <c r="I85" s="14"/>
    </row>
    <row r="86" spans="1:18" x14ac:dyDescent="0.2">
      <c r="B86" s="13"/>
      <c r="C86" s="13"/>
      <c r="D86" s="13"/>
      <c r="E86" s="13"/>
      <c r="F86" s="13"/>
      <c r="G86" s="13"/>
      <c r="H86" s="13"/>
      <c r="I86" s="13"/>
    </row>
    <row r="87" spans="1:18" x14ac:dyDescent="0.2">
      <c r="B87" s="13"/>
      <c r="C87" s="13"/>
      <c r="D87" s="13"/>
      <c r="E87" s="13"/>
      <c r="F87" s="13"/>
      <c r="G87" s="13"/>
      <c r="H87" s="13"/>
      <c r="I87" s="13"/>
    </row>
    <row r="88" spans="1:18" x14ac:dyDescent="0.2">
      <c r="B88" s="13"/>
      <c r="C88" s="13"/>
      <c r="D88" s="13"/>
      <c r="E88" s="13"/>
      <c r="F88" s="13"/>
      <c r="G88" s="13"/>
      <c r="H88" s="13"/>
      <c r="I88" s="13"/>
    </row>
    <row r="89" spans="1:18" x14ac:dyDescent="0.2">
      <c r="A89" s="8" t="s">
        <v>75</v>
      </c>
      <c r="B89" s="13"/>
      <c r="C89" s="13"/>
      <c r="D89" s="13"/>
      <c r="E89" s="13"/>
      <c r="F89" s="13"/>
      <c r="G89" s="13"/>
      <c r="H89" s="13"/>
      <c r="I89" s="13"/>
    </row>
    <row r="90" spans="1:18" x14ac:dyDescent="0.2">
      <c r="A90" s="8" t="s">
        <v>25</v>
      </c>
      <c r="B90" s="13"/>
      <c r="C90" s="13"/>
      <c r="D90" s="13"/>
      <c r="E90" s="13"/>
      <c r="F90" s="13"/>
      <c r="G90" s="13"/>
      <c r="H90" s="13"/>
      <c r="I90" s="13"/>
    </row>
    <row r="91" spans="1:18" x14ac:dyDescent="0.2">
      <c r="A91" s="8" t="s">
        <v>74</v>
      </c>
    </row>
  </sheetData>
  <mergeCells count="4">
    <mergeCell ref="A1:I1"/>
    <mergeCell ref="A2:I2"/>
    <mergeCell ref="A3:I3"/>
    <mergeCell ref="A4:I4"/>
  </mergeCells>
  <phoneticPr fontId="0" type="noConversion"/>
  <printOptions horizontalCentered="1"/>
  <pageMargins left="0.15" right="0.15" top="0.75" bottom="0" header="0" footer="0"/>
  <pageSetup orientation="portrait" horizontalDpi="300" verticalDpi="300" r:id="rId1"/>
  <headerFooter alignWithMargins="0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Full-Time Teaching Faculty by Highest Degree</dc:title>
  <dc:creator>UNCC Institutional Research</dc:creator>
  <cp:lastModifiedBy>test</cp:lastModifiedBy>
  <cp:lastPrinted>2013-02-05T16:25:55Z</cp:lastPrinted>
  <dcterms:created xsi:type="dcterms:W3CDTF">1998-01-20T17:26:54Z</dcterms:created>
  <dcterms:modified xsi:type="dcterms:W3CDTF">2016-01-19T16:40:07Z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1853202934</vt:i4>
  </property>
  <property fmtid="{D5CDD505-2E9C-101B-9397-08002B2CF9AE}" pid="3" name="_EmailSubject">
    <vt:lpwstr>Section VIII of FB</vt:lpwstr>
  </property>
  <property fmtid="{D5CDD505-2E9C-101B-9397-08002B2CF9AE}" pid="4" name="_AuthorEmail">
    <vt:lpwstr>gjgray@email.uncc.edu</vt:lpwstr>
  </property>
  <property fmtid="{D5CDD505-2E9C-101B-9397-08002B2CF9AE}" pid="5" name="_AuthorEmailDisplayName">
    <vt:lpwstr>Gray, Gloria</vt:lpwstr>
  </property>
  <property fmtid="{D5CDD505-2E9C-101B-9397-08002B2CF9AE}" pid="6" name="_ReviewingToolsShownOnce">
    <vt:lpwstr/>
  </property>
</Properties>
</file>